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44544\Work Folders\Ohjelma arvioinnit\Arviointi 2021-2028\Arviointi rahastokauden aikana\Arviointisuunnitelma\Arviointikysymykset\Julkaistava versio\"/>
    </mc:Choice>
  </mc:AlternateContent>
  <bookViews>
    <workbookView xWindow="0" yWindow="0" windowWidth="28230" windowHeight="11025"/>
  </bookViews>
  <sheets>
    <sheet name="Taul1" sheetId="1" r:id="rId1"/>
  </sheets>
  <definedNames>
    <definedName name="_xlnm._FilterDatabase" localSheetId="0" hidden="1">Taul1!$A$2:$N$87</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3" i="1"/>
  <c r="A49" i="1" l="1"/>
  <c r="A60" i="1"/>
  <c r="A53" i="1"/>
  <c r="A55" i="1"/>
  <c r="A56" i="1"/>
  <c r="A58" i="1" l="1"/>
  <c r="A66" i="1"/>
  <c r="A59" i="1"/>
  <c r="A61" i="1"/>
  <c r="A50" i="1"/>
  <c r="A51" i="1"/>
  <c r="A52" i="1"/>
  <c r="A15" i="1"/>
  <c r="A16" i="1"/>
  <c r="A17" i="1"/>
  <c r="A18" i="1"/>
  <c r="A27" i="1"/>
  <c r="A28" i="1"/>
  <c r="A29" i="1"/>
  <c r="A30" i="1"/>
  <c r="A31" i="1"/>
  <c r="A32" i="1"/>
  <c r="A54" i="1"/>
  <c r="A34" i="1"/>
  <c r="A33" i="1"/>
  <c r="A35" i="1"/>
  <c r="A36" i="1"/>
  <c r="A37" i="1"/>
  <c r="A38" i="1"/>
  <c r="A39" i="1"/>
  <c r="A40" i="1"/>
  <c r="A41" i="1"/>
  <c r="A42" i="1"/>
  <c r="A43" i="1"/>
  <c r="A44" i="1"/>
  <c r="A45" i="1"/>
  <c r="A46" i="1"/>
  <c r="A47" i="1"/>
  <c r="A57" i="1"/>
  <c r="A73" i="1"/>
  <c r="A74" i="1"/>
  <c r="A75" i="1"/>
  <c r="A76" i="1"/>
  <c r="A77" i="1"/>
  <c r="A78" i="1"/>
  <c r="A79" i="1"/>
  <c r="A80" i="1"/>
  <c r="A81" i="1"/>
  <c r="A82" i="1"/>
  <c r="A83" i="1"/>
  <c r="A84" i="1"/>
  <c r="A85" i="1"/>
  <c r="A86" i="1"/>
  <c r="A87" i="1"/>
  <c r="A62" i="1"/>
  <c r="A63" i="1"/>
  <c r="A64" i="1"/>
  <c r="A65" i="1"/>
  <c r="A67" i="1"/>
  <c r="A68" i="1"/>
  <c r="A69" i="1"/>
  <c r="A70" i="1"/>
  <c r="A71" i="1"/>
  <c r="A72" i="1"/>
  <c r="A19" i="1"/>
  <c r="A20" i="1"/>
  <c r="A21" i="1"/>
  <c r="A22" i="1"/>
  <c r="A23" i="1"/>
  <c r="A24" i="1"/>
  <c r="A25" i="1"/>
  <c r="A26" i="1"/>
  <c r="A3" i="1"/>
  <c r="A4" i="1"/>
  <c r="A5" i="1"/>
  <c r="A6" i="1"/>
  <c r="A7" i="1"/>
  <c r="A8" i="1"/>
  <c r="A9" i="1"/>
  <c r="A10" i="1"/>
  <c r="A11" i="1"/>
  <c r="A12" i="1"/>
  <c r="A13" i="1"/>
  <c r="A14" i="1"/>
  <c r="A48" i="1" l="1"/>
</calcChain>
</file>

<file path=xl/sharedStrings.xml><?xml version="1.0" encoding="utf-8"?>
<sst xmlns="http://schemas.openxmlformats.org/spreadsheetml/2006/main">
  <si>
    <r>
      <t>APPENDIX to the CAP plan’s evaluation plan:</t>
    </r>
    <r>
      <t xml:space="preserve"> </t>
    </r>
    <r>
      <t>Evaluation questions for impact assessments.</t>
    </r>
    <r>
      <t xml:space="preserve"> </t>
    </r>
    <r>
      <t>21 June 2023</t>
    </r>
  </si>
  <si>
    <r>
      <t>Question No.</t>
    </r>
  </si>
  <si>
    <r>
      <t>SPECIFIC
OBJECTIVE</t>
    </r>
  </si>
  <si>
    <r>
      <t>Policy objective</t>
    </r>
  </si>
  <si>
    <r>
      <t>Success factor of the evaluation question</t>
    </r>
  </si>
  <si>
    <r>
      <t>Evaluation question</t>
    </r>
  </si>
  <si>
    <r>
      <rPr>
        <b/>
        <sz val="10"/>
        <color theme="1"/>
        <rFont val="Calibri"/>
        <family val="2"/>
        <scheme val="minor"/>
      </rPr>
      <t xml:space="preserve">Impact indicators </t>
    </r>
    <r>
      <rPr>
        <sz val="10"/>
        <color theme="1"/>
        <rFont val="Calibri"/>
        <family val="2"/>
        <scheme val="minor"/>
      </rPr>
      <t>(EU) Those for which a net impact assessment is required have been bolded</t>
    </r>
  </si>
  <si>
    <r>
      <t>Impact indicator (national)</t>
    </r>
  </si>
  <si>
    <r>
      <t>Additional data collected by the Finnish Food Authority</t>
    </r>
  </si>
  <si>
    <r>
      <rPr>
        <b/>
        <sz val="10"/>
        <color theme="1"/>
        <rFont val="Calibri"/>
        <family val="2"/>
        <scheme val="minor"/>
      </rPr>
      <t>Other data</t>
    </r>
    <r>
      <rPr>
        <sz val="10"/>
        <color theme="1"/>
        <rFont val="Calibri"/>
        <family val="2"/>
        <scheme val="minor"/>
      </rPr>
      <t xml:space="preserve"> (in connection with evaluations or from another data source)</t>
    </r>
  </si>
  <si>
    <r>
      <t>Evaluation criterion</t>
    </r>
  </si>
  <si>
    <r>
      <t>Evaluation</t>
    </r>
  </si>
  <si>
    <r>
      <t>LL</t>
    </r>
  </si>
  <si>
    <r>
      <t>The introduction of research and good practices and the development of expertise bring added value to farms and other rural enterprises.</t>
    </r>
  </si>
  <si>
    <r>
      <t>The Agricultural Knowledge and Innovation System (AKIS) has been able to promote the development of research, good practices and expertise so that it generates added value for farms and other rural enterprises.</t>
    </r>
  </si>
  <si>
    <r>
      <t>To what extent did the business practices of farms (including cultivation practices) change or added value improved due to participation in advisory services?</t>
    </r>
  </si>
  <si>
    <r>
      <t>I.1​:</t>
    </r>
    <r>
      <t xml:space="preserve"> </t>
    </r>
    <r>
      <t>Funding allocated in the CAP plan for training and innovation</t>
    </r>
  </si>
  <si>
    <r>
      <t>To what extent did the business practices of farms (including cultivation practices) change or added value improved due to participation in training and communication projects?</t>
    </r>
  </si>
  <si>
    <r>
      <t>To what extent did the business practices of farms (including cultivation practices) change or added value improved due to participation in EIB projects?</t>
    </r>
  </si>
  <si>
    <r>
      <t xml:space="preserve"> </t>
    </r>
    <r>
      <t>- Number of innovations created/developed in EIB projects
- the transfer of innovations developed in the EIB project to other funding for further development</t>
    </r>
  </si>
  <si>
    <r>
      <t>To what extent did the added value of rural enterprises improve as a result of participation in advisory services?</t>
    </r>
  </si>
  <si>
    <r>
      <t>To what extent did the added value of rural enterprises improve as a result of participation in training and communication projects?</t>
    </r>
  </si>
  <si>
    <r>
      <t>To what extent did the added value of rural enterprises improve as a result of participation in EIB projects?</t>
    </r>
  </si>
  <si>
    <r>
      <t>To those being advised (all target groups):</t>
    </r>
    <r>
      <t xml:space="preserve"> 
</t>
    </r>
    <r>
      <t>How have they felt about the advisory service?</t>
    </r>
    <r>
      <t xml:space="preserve"> </t>
    </r>
    <r>
      <t>What is the professional competence of advisors?</t>
    </r>
  </si>
  <si>
    <r>
      <t>To advisors:</t>
    </r>
    <r>
      <t xml:space="preserve"> 
</t>
    </r>
    <r>
      <t>Have the advisers received sufficient information about the studies?</t>
    </r>
    <r>
      <t xml:space="preserve"> 
</t>
    </r>
    <r>
      <t>Have the advisors received sufficient continuing education?</t>
    </r>
    <r>
      <t xml:space="preserve"> </t>
    </r>
    <r>
      <t>What kind of continuing education do advisors need?</t>
    </r>
  </si>
  <si>
    <r>
      <t>Why have advisory services not been used?</t>
    </r>
  </si>
  <si>
    <r>
      <t>100% of farms and other rural enterprises use digital technologies that are new for their farm or company, implement innovations or have participated in training or advisory services.</t>
    </r>
  </si>
  <si>
    <r>
      <t>Farmers and rural enterprises have been able to promote the following through measures included in the CAP Plan:</t>
    </r>
    <r>
      <t xml:space="preserve">
</t>
    </r>
    <r>
      <t>- the use of new digital technologies
- the introduction of innovations
- participation in training and advisory services</t>
    </r>
  </si>
  <si>
    <r>
      <t>To what extent have CAP measures contributed to promoting the use of technology and the adoption of innovations?</t>
    </r>
  </si>
  <si>
    <r>
      <t>Impact</t>
    </r>
  </si>
  <si>
    <r>
      <t>To what extent have the CAP measures increased participation in training?</t>
    </r>
  </si>
  <si>
    <r>
      <t>C.15 Agricultural training for agricultural entrepreneurs</t>
    </r>
  </si>
  <si>
    <r>
      <t>To what extent has the EIB measure developed new innovations that have been utilised in primary production companies?</t>
    </r>
    <r>
      <t xml:space="preserve"> </t>
    </r>
  </si>
  <si>
    <r>
      <t>SO 3</t>
    </r>
  </si>
  <si>
    <r>
      <t>The added value farmers get from their products increases through increased cooperation</t>
    </r>
  </si>
  <si>
    <r>
      <t>Increased value added of farmers involved in producer organisations, producer groups or cooperation measures will grow</t>
    </r>
  </si>
  <si>
    <r>
      <t>To what extent has it been possible to increase the value added of farmers who work through producer organisations, producer groups or cooperation measures?</t>
    </r>
  </si>
  <si>
    <r>
      <t>I.8 Added value created by primary producers in the food chain</t>
    </r>
  </si>
  <si>
    <r>
      <t>Farmers are organised so that they can compete in the food markets</t>
    </r>
  </si>
  <si>
    <r>
      <t>The number of farmers participating in producer groups and producer organisations is growing</t>
    </r>
  </si>
  <si>
    <r>
      <t>To what extent have CAP measures contributed to the participation of farms in producer groups and producer organisations supported by CAP or in the creation of new ones?</t>
    </r>
  </si>
  <si>
    <r>
      <t>Cooperation 02:</t>
    </r>
    <r>
      <t xml:space="preserve"> </t>
    </r>
    <r>
      <t>Business IDs/farm IDs of the premises participating in the measure</t>
    </r>
  </si>
  <si>
    <r>
      <t>To promote the utilisation of the name protection scheme</t>
    </r>
  </si>
  <si>
    <r>
      <t>In 2025, the number of products with protected names will increase
20 new products (currently 13 products with protected names)</t>
    </r>
  </si>
  <si>
    <r>
      <t>To what extent have the CAP measures contributed to the increase in new name protected products and new applicant groups?</t>
    </r>
  </si>
  <si>
    <r>
      <t>Number of products with protected names
https://www.ruokavirasto.fi/elintarvikkeet/elintarvikeala/ainesosat-ja-sisalto/nimisuojatut-tuotteet/suomalaiset-nimisuojatuotteet/</t>
    </r>
  </si>
  <si>
    <r>
      <t>To support cooperation between producer groups and others</t>
    </r>
  </si>
  <si>
    <r>
      <t>Producer groups and producer organisations will be established</t>
    </r>
  </si>
  <si>
    <r>
      <t>To what extent have CAP measures contributed to the increased growth of cooperation?</t>
    </r>
  </si>
  <si>
    <r>
      <t>SO 9</t>
    </r>
  </si>
  <si>
    <r>
      <t>To maintain the high-quality health care of farmed animals and promote the welfare of farmed animals</t>
    </r>
    <r>
      <t xml:space="preserve"> </t>
    </r>
  </si>
  <si>
    <r>
      <t>Training, advice and agricultural investments as well as animal welfare payments will improve the welfare of farm animals.</t>
    </r>
  </si>
  <si>
    <r>
      <t>To what extent have CAP measures improved the welfare of farm animals?</t>
    </r>
  </si>
  <si>
    <r>
      <t>INV Agriculture 04:</t>
    </r>
    <r>
      <t xml:space="preserve"> 
</t>
    </r>
    <r>
      <t>- type of welfare investment (e.g. free farrowing, switching from caging of chickens to keeping them at floor level) and their number
- Farm ID code</t>
    </r>
  </si>
  <si>
    <r>
      <t>Indicators for responsible production:</t>
    </r>
    <r>
      <t xml:space="preserve">
</t>
    </r>
    <r>
      <t>Footpad scores for broilers (annual data)
Pigtail indicator (annual data)</t>
    </r>
  </si>
  <si>
    <r>
      <t>CAP measures, national legislation and EU animal welfare legislation improve the welfare of farm animals.</t>
    </r>
  </si>
  <si>
    <r>
      <t>To what extent have the infringements detected during random farm animal inspections changed?</t>
    </r>
    <r>
      <t xml:space="preserve"> </t>
    </r>
  </si>
  <si>
    <r>
      <t>The percentages of neglect observed in animal welfare inspections of production animals.</t>
    </r>
  </si>
  <si>
    <r>
      <t>Coherence</t>
    </r>
  </si>
  <si>
    <r>
      <t>To what extent have the deficiencies identified in animal transport inspections changed?</t>
    </r>
    <r>
      <t xml:space="preserve"> </t>
    </r>
  </si>
  <si>
    <r>
      <t>Training, advice, agricultural investments or animal welfare payments enable the preparation of welfare plans that improve the welfare of production animals.</t>
    </r>
  </si>
  <si>
    <r>
      <t>To what extent have animal welfare plans been able to improve animal welfare at individual farms and to develop farm activities?</t>
    </r>
  </si>
  <si>
    <r>
      <t>Animal welfare payments promote the welfare of farm animals</t>
    </r>
  </si>
  <si>
    <r>
      <t>Have farmers found the terms for animal welfare commitments effective?</t>
    </r>
  </si>
  <si>
    <r>
      <t>To maintain the health care and welfare of production animals</t>
    </r>
    <r>
      <t xml:space="preserve"> </t>
    </r>
    <r>
      <t>Training, advice and agricultural investments as well as animal welfare payments will improve the welfare of farm animals.</t>
    </r>
  </si>
  <si>
    <r>
      <t>What factors affect production and investment decisions made by farmers?</t>
    </r>
    <r>
      <t xml:space="preserve"> </t>
    </r>
  </si>
  <si>
    <r>
      <t>Training, advice and agricultural investments as well as animal welfare payments will improve the welfare of farm animals.</t>
    </r>
    <r>
      <t xml:space="preserve"> </t>
    </r>
  </si>
  <si>
    <r>
      <t>What changes have farms applied to their operating methods in order to meet the terms for animal welfare payments?</t>
    </r>
  </si>
  <si>
    <r>
      <t>Maintain the use of antimicrobials for production animals at the current controlled and low level</t>
    </r>
  </si>
  <si>
    <r>
      <t>Animal welfare payments and advice are measures used to affect the low use of antimicrobials.</t>
    </r>
  </si>
  <si>
    <r>
      <t>To what extent have CAP measures been able to influence the low use of antimicrobials?</t>
    </r>
  </si>
  <si>
    <r>
      <t>I.28:</t>
    </r>
    <r>
      <t xml:space="preserve">  </t>
    </r>
    <r>
      <t>sales/use of antimicrobials for farmed animals</t>
    </r>
  </si>
  <si>
    <r>
      <t>SO 4</t>
    </r>
  </si>
  <si>
    <r>
      <t>Renewable energy production will have been increased to 365 MW in 2027.</t>
    </r>
  </si>
  <si>
    <r>
      <t>Renewable energy production has increased through CAP measures.</t>
    </r>
    <r>
      <t xml:space="preserve"> </t>
    </r>
  </si>
  <si>
    <r>
      <t>To what extent were CAP measures able to increase the use and production of renewable energy?</t>
    </r>
  </si>
  <si>
    <r>
      <t>I.12 Renewable energy production</t>
    </r>
  </si>
  <si>
    <r>
      <t>INV Agriculture 02:</t>
    </r>
    <r>
      <t xml:space="preserve"> 
</t>
    </r>
    <r>
      <t>- Farm ID code
- what kind of energy investment (energy production, promoting energy efficiency, promoting the use of biogas)</t>
    </r>
  </si>
  <si>
    <r>
      <t>Improved energy efficiency at farms and companies</t>
    </r>
  </si>
  <si>
    <r>
      <t>Energy efficiency has improved in the agriculture sector and food industry through CAP measures.</t>
    </r>
  </si>
  <si>
    <r>
      <t>To what extent have CAP measures contributed to increasing energy efficiency in agriculture and food processing?</t>
    </r>
  </si>
  <si>
    <r>
      <t>INV Agriculture 02:</t>
    </r>
    <r>
      <t xml:space="preserve"> 
</t>
    </r>
    <r>
      <t>- Farm ID code</t>
    </r>
  </si>
  <si>
    <r>
      <rPr>
        <sz val="10"/>
        <color theme="1"/>
        <rFont val="Calibri"/>
        <family val="2"/>
        <scheme val="minor"/>
      </rPr>
      <t>In 2027, greenhouse gas emissions from agriculture will be 0.8 million</t>
    </r>
    <r>
      <rPr>
        <sz val="10"/>
        <color theme="1"/>
        <rFont val="Calibri"/>
        <family val="2"/>
        <scheme val="minor"/>
      </rPr>
      <t xml:space="preserve"> </t>
    </r>
    <r>
      <rPr>
        <sz val="10"/>
        <color theme="1"/>
        <rFont val="Calibri"/>
        <family val="2"/>
        <scheme val="minor"/>
      </rPr>
      <t>tCO2e less than in 2019 as a result of CAP measures.</t>
    </r>
    <r>
      <rPr>
        <sz val="10"/>
        <color theme="1"/>
        <rFont val="Calibri"/>
        <family val="2"/>
        <scheme val="minor"/>
      </rPr>
      <t xml:space="preserve"> </t>
    </r>
    <r>
      <rPr>
        <sz val="10"/>
        <color theme="1"/>
        <rFont val="Calibri"/>
        <family val="2"/>
        <scheme val="minor"/>
      </rPr>
      <t>(Current state 15.0 million</t>
    </r>
    <r>
      <rPr>
        <sz val="10"/>
        <color theme="1"/>
        <rFont val="Calibri"/>
        <family val="2"/>
        <scheme val="minor"/>
      </rPr>
      <t xml:space="preserve"> </t>
    </r>
    <r>
      <rPr>
        <sz val="10"/>
        <color theme="1"/>
        <rFont val="Calibri"/>
        <family val="2"/>
        <scheme val="minor"/>
      </rPr>
      <t>tCO2e.)</t>
    </r>
  </si>
  <si>
    <r>
      <t>GAEC 2 and voluntary GAEC reduced the cultivation of annual plants in new peat fields</t>
    </r>
  </si>
  <si>
    <r>
      <t>How much did GAEC 2 and the voluntary GAEC reduce the take-up of new agricultural land compared to the previous programming period?</t>
    </r>
  </si>
  <si>
    <r>
      <t>The grassland measure for peatland fields under the environment payment was targeted at parcels where annual plants were previously cultivated.</t>
    </r>
  </si>
  <si>
    <r>
      <t>How much did the cultivation of annual plants decrease in peat fields?</t>
    </r>
  </si>
  <si>
    <r>
      <t>The amount of carbon in arable land has remained unchanged and the carbon sink impacts have increased with CAP measures</t>
    </r>
  </si>
  <si>
    <r>
      <t>To what extent were CAP measures able to increase the carbon content of arable land?</t>
    </r>
  </si>
  <si>
    <r>
      <t>I.11 Quantity of carbon in agricultural land</t>
    </r>
  </si>
  <si>
    <r>
      <t>Other CAP measures (specific environment payments) will contribute to the reduction of GHG emissions.</t>
    </r>
    <r>
      <t xml:space="preserve"> </t>
    </r>
  </si>
  <si>
    <r>
      <t>To what extent were CAP measures able to contribute to reducing GHG emissions from agriculture from what they were 2019?</t>
    </r>
  </si>
  <si>
    <r>
      <t>I.10 GHG emissions from agriculture</t>
    </r>
  </si>
  <si>
    <r>
      <t>INV wetland:</t>
    </r>
    <r>
      <t xml:space="preserve"> 
</t>
    </r>
    <r>
      <t>- wetland area
- number of wetlands whose target is to be a climate-friendly wetland
- spatial data
INV General benefit 01: location of the project</t>
    </r>
  </si>
  <si>
    <r>
      <t>SO 5</t>
    </r>
  </si>
  <si>
    <r>
      <t>Ammonia emissions from agriculture will be 25.5 kt in 2027.</t>
    </r>
    <r>
      <t xml:space="preserve"> </t>
    </r>
  </si>
  <si>
    <r>
      <t>Ammonia emissions from agriculture have been reduced through CAP measures</t>
    </r>
  </si>
  <si>
    <r>
      <t>To what extent were CAP measures able to reduce ammonia emissions from agriculture?</t>
    </r>
  </si>
  <si>
    <r>
      <t>I.14 Ammonia emissions from agriculture</t>
    </r>
  </si>
  <si>
    <r>
      <t>To promote the circular economy and resource efficiency in rural areas</t>
    </r>
  </si>
  <si>
    <r>
      <t>Rural circular economy and resource efficiency has improved</t>
    </r>
  </si>
  <si>
    <r>
      <t>To what extent have CAP measures been able to increase the circular economy and resource efficiency in rural areas?</t>
    </r>
  </si>
  <si>
    <r>
      <t>INV Agriculture 03_1:</t>
    </r>
    <r>
      <t xml:space="preserve"> 
</t>
    </r>
    <r>
      <t>- Manure processing capacity
- in the case of manure processing investments, the manner of processing (earthing, spreading, separation, other what?)</t>
    </r>
    <r>
      <t xml:space="preserve">
</t>
    </r>
    <r>
      <t>- Farm ID code</t>
    </r>
  </si>
  <si>
    <r>
      <t>To reduce the risks to human and animal health and the environment posed by the use of plant protection products.</t>
    </r>
    <r>
      <t xml:space="preserve"> </t>
    </r>
    <r>
      <t>To promote the implementation of integrated pest management and alternative pest control methods.</t>
    </r>
  </si>
  <si>
    <r>
      <t>The risk posed by plant protection products in agriculture has been reduced and the introduction of integrated plant protection and alternative prevention methods has increased thanks to CAP measures</t>
    </r>
  </si>
  <si>
    <r>
      <t>To what extent has CAP advisory services and information guidance helped to reduce the risk arising from the use of plant protection products?</t>
    </r>
  </si>
  <si>
    <r>
      <t>I.18 Sustainable use of pesticides</t>
    </r>
  </si>
  <si>
    <r>
      <t>INV Agriculture 03_2:</t>
    </r>
    <r>
      <t xml:space="preserve"> 
</t>
    </r>
    <r>
      <t>- classification of investments (improvement of soil structure, sustainable use of plant protection products, nutrient recycling )</t>
    </r>
  </si>
  <si>
    <r>
      <t>To what extent have CAP measures promoted the use of alternative prevention methods?</t>
    </r>
  </si>
  <si>
    <r>
      <t>In 2027, the nitrogen balance in agriculture will be less than 46 kg/ha and the phosphorus balance will be less than 5 kg/ha.</t>
    </r>
    <r>
      <t xml:space="preserve"> </t>
    </r>
  </si>
  <si>
    <r>
      <t>Regional nutrient balances in agriculture will improve as a result of CAP measures</t>
    </r>
    <r>
      <t xml:space="preserve">  </t>
    </r>
  </si>
  <si>
    <r>
      <t>To what extent have regional differences in nutrient balances been affected by CAP measures?</t>
    </r>
  </si>
  <si>
    <r>
      <t>I.15. Nutrient balance of agricultural land</t>
    </r>
  </si>
  <si>
    <r>
      <t>The nutrient load caused by agriculture will decrease.</t>
    </r>
  </si>
  <si>
    <r>
      <t>To what extent have CAP measures contributed to decreasing  nitrogen and phosphorus nutrient loading?</t>
    </r>
  </si>
  <si>
    <r>
      <t>I.16 Groundwater nitrates</t>
    </r>
  </si>
  <si>
    <r>
      <t>INV Agriculture 03_2:</t>
    </r>
    <r>
      <t xml:space="preserve"> 
</t>
    </r>
    <r>
      <t>- Water economy investment type (controlled subsurface drainage, subsurface drainage, arterial drainage investment)
- Classification of investment (improvement of soil structure, sustainable use of plant protection products, nutrient recycling)
- Area
- location of the water resources management investment
- other location of the investment promoting the state of the environment
INV wetland:</t>
    </r>
    <r>
      <t xml:space="preserve">
</t>
    </r>
    <r>
      <t>- number and size of water protection wetlands
- location
INV Public Benefit 02:</t>
    </r>
    <r>
      <t xml:space="preserve"> 
</t>
    </r>
    <r>
      <t>- if wetland investment, its location
- primary use of wetland investments (diversity, water protection, recreational use)
Cooperation 04:</t>
    </r>
    <r>
      <t xml:space="preserve"> 
</t>
    </r>
    <r>
      <t>- location at catchment level
- the number of investments that implement the objectives of the regional water management plan.</t>
    </r>
    <r>
      <t xml:space="preserve">
</t>
    </r>
    <r>
      <t>- Which objectives of the water resources management plan will be promoted?</t>
    </r>
  </si>
  <si>
    <r>
      <t>Annual erosion of arable land will decrease by 11% from what it was in 2022</t>
    </r>
  </si>
  <si>
    <r>
      <t>The erosion of arable land will be reduced as a result of CAP measures.</t>
    </r>
  </si>
  <si>
    <r>
      <t>To what extent have CAP measures improved the prevention of soil erosion?</t>
    </r>
  </si>
  <si>
    <r>
      <t>I.13 Erosion of arable land</t>
    </r>
  </si>
  <si>
    <r>
      <rPr>
        <sz val="10"/>
        <color theme="1"/>
        <rFont val="Calibri"/>
        <family val="2"/>
        <scheme val="minor"/>
      </rPr>
      <t>Promoting cooperation on the recycling of nutrients between livestock and crop farms.</t>
    </r>
  </si>
  <si>
    <r>
      <t>Cooperation between livestock and crop farms has increased</t>
    </r>
  </si>
  <si>
    <r>
      <t>To what extent did manure move between farms as a result of CAP measures?</t>
    </r>
  </si>
  <si>
    <r>
      <t>Recycled nutrient utilisation rate</t>
    </r>
  </si>
  <si>
    <r>
      <t>To what extent did the use of recycled fertilisers increase as a result of CAP measures?</t>
    </r>
  </si>
  <si>
    <r>
      <t>How many crop and livestock farms participated in nutrient cooperation as a result of CAP measures?</t>
    </r>
  </si>
  <si>
    <r>
      <t>SO 6</t>
    </r>
  </si>
  <si>
    <r>
      <t>To maintain native breeds and native plant varieties so that their genetic diversity does not decrease.</t>
    </r>
  </si>
  <si>
    <r>
      <t>CAP measures have contributed to the preservation of native breeds and native plant varieties.</t>
    </r>
  </si>
  <si>
    <r>
      <t>To what extent have CAP measures contributed to the preservation of native breeds and native plant varieties?</t>
    </r>
  </si>
  <si>
    <r>
      <t>To what extent has the genome of native breeds been preserved by CAP measures in a manner that improves the diversity of the genome?</t>
    </r>
  </si>
  <si>
    <r>
      <t>The share of traditional rural biotopes and natural pastures will be 75% of the management target* in 2027 when managed with the support of CAP.</t>
    </r>
  </si>
  <si>
    <r>
      <t>CAP measures have promoted high-quality management of traditional biotopes and natural pastures.</t>
    </r>
  </si>
  <si>
    <r>
      <t>To what extent have CAP measures promoted the management of traditional biotopes and natural pastures?</t>
    </r>
  </si>
  <si>
    <r>
      <t>I.21 Percentage of landscape features on agricultural land</t>
    </r>
  </si>
  <si>
    <r>
      <t>CAP measures have promoted the preservation and management of rural landscapes.</t>
    </r>
  </si>
  <si>
    <r>
      <t>To what extent have the management plans and management measures drawn up with CAP support improved biodiversity and the rural landscape?</t>
    </r>
  </si>
  <si>
    <r>
      <t>I.19 Bird index on  agricultural land 
I.20 Proportion of agriculture-related species and habitats</t>
    </r>
  </si>
  <si>
    <r>
      <t>Biodiversity of arable land has been maintained and promoted</t>
    </r>
  </si>
  <si>
    <r>
      <t>CAP measures have promoted the biodiversity of arable land</t>
    </r>
  </si>
  <si>
    <r>
      <t>The extent to which CAP measures have contributed to the biodiversity of:
- plant species
- field birds
- soil organisms
- insects?</t>
    </r>
  </si>
  <si>
    <r>
      <t>I.19. Bird index on agricultural lands.</t>
    </r>
    <r>
      <t xml:space="preserve">
</t>
    </r>
    <r>
      <t>I.20 Proportion of agriculture-related species and habitats
I.22. Diversity of crops.</t>
    </r>
  </si>
  <si>
    <r>
      <t>SO 1</t>
    </r>
  </si>
  <si>
    <r>
      <t>To maintain agricultural production in northern natural conditions with high costs</t>
    </r>
  </si>
  <si>
    <r>
      <t>The policy aims at maintaining the area under cultivation and the continuity of the entire agricultural production</t>
    </r>
  </si>
  <si>
    <r>
      <t>To what extent have the support schemes supported the maintenance of agricultural production in Finland and its different regions?</t>
    </r>
    <r>
      <t xml:space="preserve"> 
</t>
    </r>
  </si>
  <si>
    <r>
      <t>I.4 Agricultural income by type of production
I.5 Agricultural income in areas with natural constraints</t>
    </r>
  </si>
  <si>
    <r>
      <t>Equal and balanced allocation of support payments (especially direct payments)</t>
    </r>
  </si>
  <si>
    <r>
      <t>CAP measures will not change the distribution of agricultural subsidies in 2022 in an uncontrolled manner.</t>
    </r>
  </si>
  <si>
    <r>
      <t>To what extent has it been possible to avoid unbalanced allocation of direct CAP support?</t>
    </r>
  </si>
  <si>
    <r>
      <t>I.26 Distribution of agricultural income support</t>
    </r>
  </si>
  <si>
    <r>
      <t>SO 2</t>
    </r>
  </si>
  <si>
    <r>
      <t>The competitiveness of agriculture will improve as a result of productivity growth and controlled structural change.</t>
    </r>
  </si>
  <si>
    <r>
      <t>The productivity of the supported farms will increase and the cost trend will improve.</t>
    </r>
    <r>
      <t xml:space="preserve">
</t>
    </r>
    <r>
      <t>The CAP plan will enable steady structural development.</t>
    </r>
  </si>
  <si>
    <r>
      <t>To what extent have CAP measures contributed to price competitiveness, productivity and controlled structural change?</t>
    </r>
  </si>
  <si>
    <r>
      <t>I.6 Total agricultural productivity</t>
    </r>
    <r>
      <t xml:space="preserve">
</t>
    </r>
  </si>
  <si>
    <r>
      <t>Average size ha/farm</t>
    </r>
    <r>
      <t xml:space="preserve"> </t>
    </r>
  </si>
  <si>
    <r>
      <t>Profitability of the apiculture sector will improve</t>
    </r>
  </si>
  <si>
    <r>
      <t>The profitability of the apiculture sector will improve due to measures in the apiculture sector</t>
    </r>
  </si>
  <si>
    <r>
      <t>To what extent did the measures in the apiculture sector improve the sector’s profitability?</t>
    </r>
  </si>
  <si>
    <r>
      <t>Apiculture profitability coefficient
Apiculture entrepreneur income
Number of beekeepers managing more than 150 hives (EU additional data)</t>
    </r>
  </si>
  <si>
    <r>
      <t>Increased cooperation will improve the competitiveness of agriculture</t>
    </r>
  </si>
  <si>
    <r>
      <t>Cooperation between farms will be promoted, which will increase competitiveness, profitability or productivity.</t>
    </r>
    <r>
      <t xml:space="preserve"> </t>
    </r>
  </si>
  <si>
    <r>
      <t>To what extent have CAP measures contributed to cooperation between farms, which increased competitiveness, profitability and/or productivity?</t>
    </r>
    <r>
      <t xml:space="preserve"> </t>
    </r>
  </si>
  <si>
    <r>
      <t>What have been the most important factors that contributed to regional segregation of production in Finland?</t>
    </r>
  </si>
  <si>
    <r>
      <t>To promote adaptation to the impacts of climate change</t>
    </r>
  </si>
  <si>
    <r>
      <t>Agriculture’s resilience to climate change has improved.</t>
    </r>
  </si>
  <si>
    <r>
      <t>To what extent have CAP measures been able to increase agricultural resilience to climate change?</t>
    </r>
  </si>
  <si>
    <r>
      <t>I.9 Climate change resilience of agriculture (index)</t>
    </r>
  </si>
  <si>
    <r>
      <t>INV General benefit 01: location of the project</t>
    </r>
  </si>
  <si>
    <r>
      <t>How cost-effective have the support instruments been?</t>
    </r>
    <r>
      <t xml:space="preserve"> 
</t>
    </r>
  </si>
  <si>
    <r>
      <t>Efficiency</t>
    </r>
  </si>
  <si>
    <r>
      <t>Has the allocation of aid in terms of input-output ratio benefitted the development of production volume?</t>
    </r>
  </si>
  <si>
    <r>
      <t>SO 7</t>
    </r>
  </si>
  <si>
    <r>
      <t>By 2027, support will be provided for the start-up or diversification of the business of 2,700 new farmers.</t>
    </r>
  </si>
  <si>
    <r>
      <t>The number of young farmers aiming to develop profitable activities and farms has increased as a result of the start-up aid provided under CAP, the income support for young farmers and the cooperation measure.</t>
    </r>
  </si>
  <si>
    <r>
      <t>To what extent were CAP measures able to increase the number of new young farmers seeking to develop profitable activities and farms?</t>
    </r>
  </si>
  <si>
    <r>
      <t>I.23 Number of young and new farmers</t>
    </r>
  </si>
  <si>
    <r>
      <t>Business start-up aid:</t>
    </r>
    <r>
      <t xml:space="preserve"> 
</t>
    </r>
    <r>
      <t>- age, municipality of location, gender of start-up farmers
- Information (yes/no):</t>
    </r>
    <r>
      <t xml:space="preserve">  </t>
    </r>
    <r>
      <t>has the farm previously been owned by the person’s parents, grandparents, older siblings or by the relatives of their spouse?</t>
    </r>
    <r>
      <t xml:space="preserve"> 
</t>
    </r>
    <r>
      <t>Cooperation 07:</t>
    </r>
    <r>
      <t xml:space="preserve"> 
</t>
    </r>
    <r>
      <t>- Business IDs of the farms and companies that participated in the project that enable the linking of participation information to the Support Application data.</t>
    </r>
  </si>
  <si>
    <r>
      <t>Uninterrupted continuity of agricultural production also in exceptional circumstances.</t>
    </r>
  </si>
  <si>
    <r>
      <t>Increasing the resilience of agriculture (unexpected policy, market and animal disease risks)</t>
    </r>
  </si>
  <si>
    <r>
      <t>To what extent has CAP contributed to agricultural resilience?</t>
    </r>
    <r>
      <t xml:space="preserve"> </t>
    </r>
  </si>
  <si>
    <r>
      <t>I.2 Agricultural income in relation to general income development
I.3 Agricultural income
I.4 Agricultural income by type of production
I.5 Agricultural income in areas with natural constraints</t>
    </r>
  </si>
  <si>
    <r>
      <t>CAP measures will maintain entrepreneurial income in agriculture at a level which will safeguard domestic food production.</t>
    </r>
  </si>
  <si>
    <r>
      <t>Policy aims to achieve the objectives in a way that will safeguard the continuity of agricultural production.</t>
    </r>
  </si>
  <si>
    <r>
      <t>Are there sufficient prerequisites for farming in Finland also in the future?</t>
    </r>
    <r>
      <t xml:space="preserve"> </t>
    </r>
  </si>
  <si>
    <r>
      <t>Has the allocation and total amount of aid benefitted the development of entrepreneurial income relative to input and output?</t>
    </r>
  </si>
  <si>
    <r>
      <t>In Finland, CAP measures are in leading us in the right direction in relation to other EU countries in order to promote the equal allocation of aid to farms of all sizes.</t>
    </r>
  </si>
  <si>
    <r>
      <t>Do the farm structure and the targeting of aid in Finnish agriculture differ from those in other EU Member States?</t>
    </r>
    <r>
      <t xml:space="preserve"> </t>
    </r>
  </si>
  <si>
    <r>
      <t>To promote the responsibility of the food system and citizen participation in accordance with the Farm to Fork Strategy</t>
    </r>
  </si>
  <si>
    <r>
      <t>CAP measures will support the responsibility of the food system and consumer participation.</t>
    </r>
  </si>
  <si>
    <r>
      <t>How can we strengthen citizens' participation in the food system?</t>
    </r>
    <r>
      <t xml:space="preserve"> </t>
    </r>
  </si>
  <si>
    <r>
      <t>Citizens' consultation = Minimum:</t>
    </r>
    <r>
      <t xml:space="preserve"> </t>
    </r>
    <r>
      <t>Public consultation / More extensive: citizen dialogue, food forums in the regions (different variations)
Ruokatulevaisuudet research project (Makera, 2023-24)</t>
    </r>
  </si>
  <si>
    <r>
      <t>The CAP measures promote the implementation of the objectives of the Farm to Fork Strategy.</t>
    </r>
    <r>
      <t xml:space="preserve"> </t>
    </r>
  </si>
  <si>
    <r>
      <t>How has the CAP plan supported the implementation of the Farm to Fork Strategy’s objectives?</t>
    </r>
  </si>
  <si>
    <r>
      <t>Data from the Steps to Organic system in the use of professional kitchen making organic foods.</t>
    </r>
    <r>
      <t xml:space="preserve"> </t>
    </r>
  </si>
  <si>
    <r>
      <t>How are quality criteria that describe responsibility used in the procurement of food services and foodstuffs?</t>
    </r>
  </si>
  <si>
    <r>
      <t xml:space="preserve"> </t>
    </r>
    <r>
      <t>- Responsible and sustainable food procurements in the municipal and/or regional food strategy
- Analysis of procurement notices with the help of artificial intelligence will also provide further information on the use and prevalence of certain keywords in food procurements.</t>
    </r>
    <r>
      <t xml:space="preserve">
 </t>
    </r>
    <r>
      <t>- Use of sustainability criteria (incl. nutritional quality criteria) in public food service and food procurement (incl. organic)</t>
    </r>
  </si>
  <si>
    <r>
      <t>To maintain a high level of food safety and combat emerging food threats</t>
    </r>
  </si>
  <si>
    <r>
      <t>The CAP plan supports a high level of food safety and reduces the risk factors resulting from it.</t>
    </r>
  </si>
  <si>
    <r>
      <t>To what extent have the CAP plan and national measures affected the level of food safety and combatting food threats?</t>
    </r>
    <r>
      <t xml:space="preserve"> </t>
    </r>
  </si>
  <si>
    <r>
      <t>The Finnish Food Authority compiles the relevant food safety report annually
https://www.ruokavirasto.fi/globalassets/tietoa-meista/julkaisut/julkaisusarjat/julkaisuja/julkaisuja_3_2022_elintarviketurvallisuus_suomessa_2021.pdf</t>
    </r>
  </si>
  <si>
    <r>
      <t>Market-based, demand-driven production of agricultural products</t>
    </r>
  </si>
  <si>
    <r>
      <t>Policy aims at market-driven agricultural production in line with consumer markets</t>
    </r>
  </si>
  <si>
    <r>
      <t>In what way will agricultural production react to changes in product and input prices and the development of consumer and export demand in the short and longer term?</t>
    </r>
  </si>
  <si>
    <r>
      <t>I.7 Food imports and exports</t>
    </r>
  </si>
  <si>
    <r>
      <t>Share of domestic production in consumption, %</t>
    </r>
    <r>
      <t xml:space="preserve"> </t>
    </r>
  </si>
  <si>
    <r>
      <t>Investments in the industrial production value chain to be monitored, i.e. the farmer has a party to sell to (intermediate processing tier).</t>
    </r>
    <r>
      <t xml:space="preserve"> </t>
    </r>
    <r>
      <t>A functional example for the feed sector (peas will replace imported soy, broad beans up and coming).</t>
    </r>
    <r>
      <t xml:space="preserve"> </t>
    </r>
    <r>
      <t>Sales of producer organisations.</t>
    </r>
  </si>
  <si>
    <r>
      <t>To safeguard security of supply by ensuring the supply of domestic food that meets consumer needs</t>
    </r>
  </si>
  <si>
    <r>
      <t>CAP measures have secured improved security of supply and increased the self-sufficiency rate of domestic food.</t>
    </r>
  </si>
  <si>
    <r>
      <t>To what extent have CAP measures and national measures been able to safeguard security of supply and increase the self-sufficiency rate of domestic food?</t>
    </r>
  </si>
  <si>
    <r>
      <t>I.29 Responding to consumer demand for high-quality foods</t>
    </r>
  </si>
  <si>
    <r>
      <t>Share of consumption accounted for by domestic production (%)
- total meat (%)
- total dairy products (%)
- total cereals (%)
- tomato (%)
Price monitoring of the food basket.</t>
    </r>
  </si>
  <si>
    <r>
      <t>Purchase of REKO local food, Suomi syö study</t>
    </r>
  </si>
  <si>
    <r>
      <t>The development of domestic primary production and the domestic food industry has been secured through CAP and other measures</t>
    </r>
  </si>
  <si>
    <r>
      <t>To what extent have CAP measures been able to safeguard security of supply and affordable, domestic food for public food services?</t>
    </r>
  </si>
  <si>
    <r>
      <t xml:space="preserve"> </t>
    </r>
    <r>
      <t>- Monitoring the use of local food with surveys
- Share of domestic public food procurement
- Use of local food</t>
    </r>
  </si>
  <si>
    <r>
      <t>To safeguard security of supply by ensuring the supply of affordable food that meets consumer needs</t>
    </r>
  </si>
  <si>
    <r>
      <t>The development of domestic primary production and the domestic food industry has been secured through both CAP and national measures</t>
    </r>
  </si>
  <si>
    <r>
      <t>To what extent have CAP measures been able to safeguard security of supply and domestic food for public food services?</t>
    </r>
  </si>
  <si>
    <r>
      <rPr>
        <sz val="10"/>
        <color theme="1"/>
        <rFont val="Calibri"/>
        <family val="2"/>
        <scheme val="minor"/>
      </rPr>
      <t>To strengthen consumer confidence in the food chain</t>
    </r>
  </si>
  <si>
    <r>
      <t>CAP measures have been able to strengthen consumer confidence in Finnish production</t>
    </r>
  </si>
  <si>
    <r>
      <t>How have CAP measures have been able to strengthen consumer confidence in Finnish production?</t>
    </r>
  </si>
  <si>
    <r>
      <t>Monitoring the use of local food with surveys</t>
    </r>
  </si>
  <si>
    <r>
      <t>CAP measures have been able to strengthen consumer confidence in Finnish production (including the welfare of farm animals)</t>
    </r>
  </si>
  <si>
    <r>
      <t>How open are official activities from the consumer's perspective?</t>
    </r>
    <r>
      <t xml:space="preserve"> </t>
    </r>
    <r>
      <t>How does supervision work?</t>
    </r>
  </si>
  <si>
    <r>
      <t>Reducing food waste and food product waste</t>
    </r>
    <r>
      <t xml:space="preserve"> </t>
    </r>
  </si>
  <si>
    <r>
      <t>National measures and CAP business funding, training and communication have reduced food waste and food product waste</t>
    </r>
  </si>
  <si>
    <r>
      <t>To what extent has Finland reduced food waste and food product waste?</t>
    </r>
    <r>
      <t xml:space="preserve"> </t>
    </r>
    <r>
      <t>How much has the food waste decreased?</t>
    </r>
  </si>
  <si>
    <r>
      <t>Monitoring of food waste</t>
    </r>
  </si>
  <si>
    <r>
      <t xml:space="preserve">
</t>
    </r>
  </si>
  <si>
    <r>
      <t>The number of entrepreneurs operating in rural areas has increased as a result of start-up support and the cooperation measure.</t>
    </r>
  </si>
  <si>
    <r>
      <t>To what extent were CAP measures able to increase the number of new rural entrepreneurs?</t>
    </r>
  </si>
  <si>
    <r>
      <t>Share of growing rural enterprises
Number of rural enterprises
Multisectoral farms</t>
    </r>
  </si>
  <si>
    <r>
      <t>Cooperation 05:</t>
    </r>
    <r>
      <t xml:space="preserve"> 
</t>
    </r>
    <r>
      <t>- New jobs created as a result of the project
- New companies created as a result of the project
Cooperation 07:</t>
    </r>
    <r>
      <t xml:space="preserve"> </t>
    </r>
    <r>
      <t>Business IDs of the farms and companies that participated in the project that enable the linking of participation information to the Support Application data.</t>
    </r>
  </si>
  <si>
    <r>
      <t>An encouraging atmosphere will be established for practising agriculture and starting a business with the CAP plan package</t>
    </r>
  </si>
  <si>
    <r>
      <t>To what extent have the CAP plan and measures facilitated generational and ownership changes?</t>
    </r>
  </si>
  <si>
    <r>
      <t>SO 8</t>
    </r>
  </si>
  <si>
    <r>
      <t>By 2027, companies and their locations in rural areas will be more diversely in different sectors, measured by the number of sectors and companies.</t>
    </r>
  </si>
  <si>
    <r>
      <t>The economic structure of rural areas will diversify due to new and developing companies.</t>
    </r>
    <r>
      <t xml:space="preserve"> 
</t>
    </r>
  </si>
  <si>
    <r>
      <t>To what extent have CAP measures promoted a change in the sectoral distribution of companies by region?</t>
    </r>
    <r>
      <t> </t>
    </r>
  </si>
  <si>
    <r>
      <t>I.24 Employment in rural areas
I.25 GDP per capita in rural areas</t>
    </r>
  </si>
  <si>
    <r>
      <t>Distribution of companies and their sites in different sectors
Sectoral distribution of rural enterprises
Number of personnel in rural enterprises
Number of farms engaged in direct sales and processing of food</t>
    </r>
  </si>
  <si>
    <r>
      <t>To what extent have the CAP measures created jobs in the bioeconomy?</t>
    </r>
    <r>
      <t> </t>
    </r>
  </si>
  <si>
    <r>
      <t>Employment in the bioeconomy in rural areas</t>
    </r>
  </si>
  <si>
    <r>
      <t>How has the effectiveness of water supply been developed?</t>
    </r>
  </si>
  <si>
    <r>
      <t>Companies with potential for growth and development produce products and services on demand in the market.</t>
    </r>
  </si>
  <si>
    <r>
      <t>To what extent have the CAP measures succeeded in supporting companies with potential for growth and development?</t>
    </r>
    <r>
      <t xml:space="preserve"> 
</t>
    </r>
  </si>
  <si>
    <r>
      <t>Share of growing rural enterprises</t>
    </r>
  </si>
  <si>
    <r>
      <t>By 2027, 5,500 km of new, 1 Gbit/s high-speed optical fibre will have been built in the operating area</t>
    </r>
  </si>
  <si>
    <r>
      <t>In line with the EU's digital targets for 2030, fast and secure data connections will be guaranteed for Finland's rural areas.</t>
    </r>
    <r>
      <t xml:space="preserve"> </t>
    </r>
  </si>
  <si>
    <r>
      <t>How many high-speed optical fibres will have been built by 2027?</t>
    </r>
    <r>
      <t xml:space="preserve"> 
</t>
    </r>
  </si>
  <si>
    <r>
      <t>Amount of optical fibre connections (1 Gbit/sec)</t>
    </r>
  </si>
  <si>
    <r>
      <t>What is the availability of high-speed optical fibre connections by region (%), taking into account the measures of the European Agricultural Fund for Rural Development, and other financiers?</t>
    </r>
  </si>
  <si>
    <r>
      <t>Map by region type (from Traficom)</t>
    </r>
  </si>
  <si>
    <r>
      <t>By 2027, the average perceived quality of life of the rural population will have improved compared to the beginning of the funding period.</t>
    </r>
    <r>
      <t xml:space="preserve"> </t>
    </r>
  </si>
  <si>
    <r>
      <t>To improve the opportunities of rural communities to influence, improve access to services and facilitate social innovation.</t>
    </r>
    <r>
      <t xml:space="preserve"> 
</t>
    </r>
  </si>
  <si>
    <r>
      <t>To what extent has the experienced quality of life of the rural population improved as a result of CAP measures?</t>
    </r>
  </si>
  <si>
    <r>
      <t>I.27.</t>
    </r>
    <r>
      <t xml:space="preserve"> </t>
    </r>
    <r>
      <t>Poverty index in rural areas</t>
    </r>
  </si>
  <si>
    <r>
      <t>Average perceived quality of life among the rural population
Volunteering in rural areas</t>
    </r>
  </si>
  <si>
    <r>
      <t>How has LEADER local development improved and renewed?</t>
    </r>
  </si>
  <si>
    <r>
      <t>What is the added value and impact of the LEADER method?</t>
    </r>
  </si>
  <si>
    <r>
      <t>To improve the accessibility of services and institutional and communal inclusion.</t>
    </r>
    <r>
      <t xml:space="preserve"> </t>
    </r>
  </si>
  <si>
    <r>
      <t>To what extent has the availability of services improved in different regions due to CAP measures?</t>
    </r>
    <r>
      <t xml:space="preserve"> 
</t>
    </r>
  </si>
  <si>
    <r>
      <t>How have services been secured and new production methods developed?</t>
    </r>
  </si>
  <si>
    <r>
      <t>To what extent has institutional and communal inclusion been increased as a result of CAP measures?</t>
    </r>
    <r>
      <t> </t>
    </r>
  </si>
  <si>
    <r>
      <t>What new solutions have been developed in regions where the population is declining and ageing to adapt to changes in the operating environment there?</t>
    </r>
  </si>
  <si>
    <t>juokseva numerointi</t>
  </si>
  <si>
    <t>Arvioinnin lyhenne</t>
  </si>
  <si>
    <t>Arvioinnin nimi</t>
  </si>
  <si>
    <t>AKIS2</t>
  </si>
  <si>
    <t>Osaamisen kehittämisen, innovaatioiden edistämisen ja  tutkimustiedon jalkauttamisen toimivuus ja vaikuttavuus</t>
  </si>
  <si>
    <t>ARVO</t>
  </si>
  <si>
    <t>Tuottajan asema arvoketjussa</t>
  </si>
  <si>
    <t>EHT</t>
  </si>
  <si>
    <t>Eläinten hyvinvointi</t>
  </si>
  <si>
    <t>ILMA</t>
  </si>
  <si>
    <t>Maatalouden ilmastonmuutoksen hillintä ja ammoniakkipäästöjen vähentäminen</t>
  </si>
  <si>
    <t>KUORMITUS</t>
  </si>
  <si>
    <t>Vaikutukset maatalouden ravinnekuormituksesta vesistöön ja tuotantopanosten tehokas hyödyntäminen</t>
  </si>
  <si>
    <t>LUMO</t>
  </si>
  <si>
    <t xml:space="preserve">Vaikutukset maatalousluonnon ja geneettiseen monimuotoisuuteen </t>
  </si>
  <si>
    <t>MAAT</t>
  </si>
  <si>
    <t>Maatalouden kannattavuus, kilpailukyky, sopeutuminen muuttuviin riskeihin ja nuorten viljelijöiden aloittamisen mahdollisuudet</t>
  </si>
  <si>
    <t>RUOKA</t>
  </si>
  <si>
    <t>Vastuullinen ruokajärjestelmä</t>
  </si>
  <si>
    <t>YRHA</t>
  </si>
  <si>
    <t>Työllisyyden ja yrittäjyyden mahdollisuudet sekä vaikutukset maaseudun elämän laatuun.</t>
  </si>
  <si>
    <t>Työllisyyden ja yrittäjyyden mahdollisuudet sekä vaikutukset maaseudun elämän laatuun &amp; Maatalouden kannattavuus ja kilpailukyky ja nuorten viljelijöiden aloittamisen mahdollisuudet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</si>
</sst>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Calibri"/>
      <family val="2"/>
      <scheme val="minor"/>
    </font>
    <font>
      <b/>
      <sz val="10"/>
      <color theme="1"/>
      <name val="Calibri"/>
      <family val="2"/>
      <scheme val="minor"/>
    </font>
    <font>
      <vertAlign val="subscript"/>
      <sz val="10"/>
      <color theme="1"/>
      <name val="Calibri"/>
      <family val="2"/>
      <scheme val="minor"/>
    </font>
    <font>
      <sz val="10"/>
      <color rgb="FF000000"/>
      <name val="Calibri"/>
      <family val="2"/>
      <scheme val="minor"/>
    </font>
    <font>
      <sz val="10"/>
      <color rgb="FF242424"/>
      <name val="Calibri"/>
      <family val="2"/>
      <scheme val="minor"/>
    </font>
    <font>
      <u/>
      <sz val="10"/>
      <color rgb="FF008080"/>
      <name val="Calibri"/>
      <family val="2"/>
      <scheme val="minor"/>
    </font>
    <font>
      <strike/>
      <sz val="10"/>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73">
    <xf numFmtId="0" fontId="0" fillId="0" borderId="0" xfId="0"/>
    <xf numFmtId="0" fontId="1" fillId="0" borderId="0" xfId="0" applyFont="1" applyAlignment="1">
      <alignment vertical="top"/>
    </xf>
    <xf numFmtId="0" fontId="1" fillId="0" borderId="0" xfId="0" applyFont="1" applyAlignment="1">
      <alignment horizontal="left" vertical="center"/>
    </xf>
    <xf numFmtId="0" fontId="1" fillId="0" borderId="0" xfId="0" applyFont="1" applyAlignment="1">
      <alignment vertical="top" wrapText="1"/>
    </xf>
    <xf numFmtId="0" fontId="1" fillId="0" borderId="0" xfId="0" applyFont="1"/>
    <xf numFmtId="0" fontId="2" fillId="0" borderId="4" xfId="0" applyFont="1" applyBorder="1" applyAlignment="1">
      <alignment horizontal="left" vertical="top" wrapText="1"/>
    </xf>
    <xf numFmtId="0" fontId="1" fillId="0" borderId="1" xfId="0" applyFont="1" applyBorder="1"/>
    <xf numFmtId="0" fontId="1" fillId="0" borderId="3" xfId="0" applyFont="1" applyBorder="1" applyAlignment="1">
      <alignment vertical="top"/>
    </xf>
    <xf numFmtId="0" fontId="1" fillId="2" borderId="3" xfId="0" applyFont="1" applyFill="1" applyBorder="1" applyAlignment="1">
      <alignment horizontal="left" vertical="top" wrapText="1"/>
    </xf>
    <xf numFmtId="0" fontId="2" fillId="0" borderId="3" xfId="0" applyFont="1" applyBorder="1" applyAlignment="1">
      <alignment horizontal="left" vertical="top" wrapText="1"/>
    </xf>
    <xf numFmtId="0" fontId="1" fillId="3" borderId="3" xfId="0" applyFont="1" applyFill="1" applyBorder="1" applyAlignment="1">
      <alignment vertical="top" wrapText="1"/>
    </xf>
    <xf numFmtId="0" fontId="1" fillId="0" borderId="2" xfId="0" applyFont="1" applyBorder="1" applyAlignment="1">
      <alignment vertical="top"/>
    </xf>
    <xf numFmtId="0" fontId="2" fillId="0" borderId="2" xfId="0" applyFont="1" applyBorder="1" applyAlignment="1">
      <alignment horizontal="left" vertical="top" wrapText="1"/>
    </xf>
    <xf numFmtId="0" fontId="1" fillId="3" borderId="2" xfId="0" applyFont="1" applyFill="1" applyBorder="1" applyAlignment="1">
      <alignment vertical="top" wrapText="1"/>
    </xf>
    <xf numFmtId="0" fontId="1" fillId="3" borderId="2" xfId="0" applyFont="1" applyFill="1" applyBorder="1" applyAlignment="1">
      <alignment horizontal="left" vertical="top" wrapText="1"/>
    </xf>
    <xf numFmtId="0" fontId="1" fillId="0" borderId="4" xfId="0" applyFont="1" applyBorder="1" applyAlignment="1">
      <alignment vertical="top"/>
    </xf>
    <xf numFmtId="0" fontId="1" fillId="3" borderId="4" xfId="0" applyFont="1" applyFill="1" applyBorder="1" applyAlignment="1">
      <alignment vertical="top" wrapText="1"/>
    </xf>
    <xf numFmtId="0" fontId="1"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4" fillId="0" borderId="2" xfId="0" applyFont="1" applyBorder="1" applyAlignment="1">
      <alignment horizontal="left" vertical="top" wrapText="1"/>
    </xf>
    <xf numFmtId="0" fontId="1" fillId="2" borderId="2" xfId="0" applyFont="1" applyFill="1" applyBorder="1" applyAlignment="1">
      <alignment horizontal="left" vertical="top" wrapText="1"/>
    </xf>
    <xf numFmtId="0" fontId="1" fillId="0" borderId="2" xfId="0" applyFont="1" applyBorder="1" applyAlignment="1">
      <alignment horizontal="left" vertical="top"/>
    </xf>
    <xf numFmtId="0" fontId="1" fillId="0" borderId="4" xfId="0" applyFont="1" applyBorder="1" applyAlignment="1">
      <alignment horizontal="left" vertical="top"/>
    </xf>
    <xf numFmtId="0" fontId="5" fillId="0" borderId="2" xfId="0" applyFont="1" applyBorder="1" applyAlignment="1">
      <alignment horizontal="left" vertical="top" wrapText="1"/>
    </xf>
    <xf numFmtId="0" fontId="1" fillId="0" borderId="2" xfId="0" applyFont="1" applyBorder="1" applyAlignment="1">
      <alignment vertical="top" wrapText="1"/>
    </xf>
    <xf numFmtId="0" fontId="1" fillId="2" borderId="2" xfId="0" applyFont="1" applyFill="1"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xf>
    <xf numFmtId="0" fontId="1" fillId="0" borderId="4" xfId="0" applyFont="1" applyBorder="1" applyAlignment="1">
      <alignment horizontal="left" vertical="top" wrapText="1"/>
    </xf>
    <xf numFmtId="0" fontId="1"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2" fillId="0" borderId="1" xfId="0" applyFont="1" applyBorder="1" applyAlignment="1">
      <alignment horizontal="left" vertical="top" wrapText="1"/>
    </xf>
    <xf numFmtId="0" fontId="1" fillId="3" borderId="0" xfId="0" applyFont="1" applyFill="1" applyBorder="1" applyAlignment="1">
      <alignment vertical="top" wrapText="1"/>
    </xf>
    <xf numFmtId="0" fontId="1" fillId="3" borderId="0" xfId="0" applyFont="1" applyFill="1" applyBorder="1" applyAlignment="1">
      <alignment horizontal="left" vertical="top" wrapText="1"/>
    </xf>
    <xf numFmtId="0" fontId="1" fillId="0" borderId="3" xfId="0" applyFont="1" applyBorder="1" applyAlignment="1">
      <alignment horizontal="left" vertical="top" wrapText="1"/>
    </xf>
    <xf numFmtId="0" fontId="2" fillId="0" borderId="1" xfId="0" applyFont="1" applyBorder="1" applyAlignment="1">
      <alignment vertical="top"/>
    </xf>
    <xf numFmtId="0" fontId="1" fillId="0" borderId="2" xfId="0" applyFont="1" applyBorder="1" applyAlignment="1">
      <alignment horizontal="left" vertical="top" wrapText="1"/>
    </xf>
    <xf numFmtId="0" fontId="1" fillId="0" borderId="0" xfId="0" applyFont="1" applyBorder="1" applyAlignment="1">
      <alignment vertical="top"/>
    </xf>
    <xf numFmtId="0" fontId="1" fillId="0" borderId="4" xfId="0" applyFont="1" applyFill="1" applyBorder="1" applyAlignment="1">
      <alignment horizontal="left" vertical="top" wrapText="1"/>
    </xf>
    <xf numFmtId="0" fontId="2" fillId="0" borderId="5" xfId="0" applyFont="1" applyBorder="1" applyAlignment="1">
      <alignment horizontal="left" vertical="top" wrapText="1"/>
    </xf>
    <xf numFmtId="0" fontId="5" fillId="3"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1" fillId="0" borderId="4" xfId="0" applyFont="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4" xfId="0" applyFont="1" applyFill="1" applyBorder="1" applyAlignment="1">
      <alignment horizontal="left" vertical="top" wrapText="1"/>
    </xf>
    <xf numFmtId="0" fontId="1" fillId="0" borderId="2" xfId="0" applyFont="1" applyBorder="1" applyAlignment="1">
      <alignment horizontal="left" vertical="center"/>
    </xf>
    <xf numFmtId="0" fontId="1" fillId="0" borderId="0" xfId="0" applyFont="1" applyAlignment="1">
      <alignment horizontal="left" vertical="top"/>
    </xf>
    <xf numFmtId="0" fontId="1" fillId="0" borderId="2" xfId="0" applyFont="1" applyBorder="1"/>
    <xf numFmtId="0" fontId="1" fillId="0" borderId="4" xfId="0" applyFont="1" applyBorder="1"/>
    <xf numFmtId="0" fontId="1" fillId="3" borderId="7" xfId="0" applyFont="1" applyFill="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1" fillId="0" borderId="3" xfId="0" applyFont="1" applyBorder="1"/>
    <xf numFmtId="0" fontId="1" fillId="3" borderId="9" xfId="0" applyFont="1" applyFill="1" applyBorder="1" applyAlignment="1">
      <alignment vertical="top" wrapText="1"/>
    </xf>
    <xf numFmtId="0" fontId="1" fillId="3" borderId="10" xfId="0"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0" borderId="4" xfId="0" applyFont="1" applyFill="1" applyBorder="1" applyAlignment="1">
      <alignment horizontal="lef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wrapText="1"/>
    </xf>
    <xf numFmtId="0" fontId="1"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left" vertical="center" wrapText="1"/>
    </xf>
    <xf numFmtId="0" fontId="1" fillId="0" borderId="11" xfId="0" applyFont="1" applyBorder="1" applyAlignment="1">
      <alignment horizontal="left" vertical="center" wrapText="1"/>
    </xf>
    <xf numFmtId="0" fontId="5" fillId="2" borderId="5" xfId="0" applyFont="1" applyFill="1" applyBorder="1" applyAlignment="1">
      <alignment horizontal="left" vertical="center" wrapText="1"/>
    </xf>
    <xf numFmtId="0" fontId="5" fillId="2" borderId="3" xfId="0" applyFont="1" applyFill="1" applyBorder="1" applyAlignment="1">
      <alignment horizontal="left"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abSelected="1" zoomScaleNormal="100" workbookViewId="0">
      <pane ySplit="2" topLeftCell="A3" activePane="bottomLeft" state="frozen"/>
      <selection pane="bottomLeft" activeCell="C2" sqref="C2"/>
    </sheetView>
  </sheetViews>
  <sheetFormatPr defaultColWidth="9.28515625" defaultRowHeight="12.75" x14ac:dyDescent="0.2"/>
  <cols>
    <col min="1" max="1" width="7.28515625" style="3" customWidth="1"/>
    <col min="2" max="2" width="4.28515625" style="4" hidden="1" customWidth="1"/>
    <col min="3" max="3" width="8.28515625" style="1" customWidth="1"/>
    <col min="4" max="4" width="29.85546875" style="2" customWidth="1"/>
    <col min="5" max="5" width="30.85546875" style="2" customWidth="1"/>
    <col min="6" max="6" width="44.5703125" style="2" customWidth="1"/>
    <col min="7" max="7" width="30" style="2" customWidth="1"/>
    <col min="8" max="8" width="25.7109375" style="2" customWidth="1"/>
    <col min="9" max="9" width="39.7109375" style="2" customWidth="1"/>
    <col min="10" max="10" width="28.5703125" style="2" customWidth="1"/>
    <col min="11" max="11" width="13.85546875" style="47" customWidth="1"/>
    <col min="12" max="12" width="57.5703125" style="3" customWidth="1"/>
    <col min="13" max="13" width="16.140625" style="3" hidden="1" customWidth="1"/>
    <col min="14" max="14" width="30.7109375" style="4" hidden="1" customWidth="1"/>
    <col min="15" max="16384" width="9.28515625" style="4"/>
  </cols>
  <sheetData>
    <row r="1" spans="1:14" x14ac:dyDescent="0.2">
      <c r="C1" s="2" t="s">
        <v>0</v>
      </c>
    </row>
    <row r="2" spans="1:14" s="27" customFormat="1" ht="39" thickBot="1" x14ac:dyDescent="0.3">
      <c r="A2" s="51" t="s">
        <v>1</v>
      </c>
      <c r="B2" s="37" t="s">
        <v>268</v>
      </c>
      <c r="C2" s="52" t="s">
        <v>2</v>
      </c>
      <c r="D2" s="39" t="s">
        <v>3</v>
      </c>
      <c r="E2" s="39" t="s">
        <v>4</v>
      </c>
      <c r="F2" s="39" t="s">
        <v>5</v>
      </c>
      <c r="G2" s="39" t="s">
        <v>6</v>
      </c>
      <c r="H2" s="39" t="s">
        <v>7</v>
      </c>
      <c r="I2" s="39" t="s">
        <v>8</v>
      </c>
      <c r="J2" s="39" t="s">
        <v>9</v>
      </c>
      <c r="K2" s="39" t="s">
        <v>10</v>
      </c>
      <c r="L2" s="39" t="s">
        <v>11</v>
      </c>
      <c r="M2" s="31" t="s">
        <v>269</v>
      </c>
      <c r="N2" s="35" t="s">
        <v>270</v>
      </c>
    </row>
    <row r="3" spans="1:14" ht="45" customHeight="1" x14ac:dyDescent="0.2">
      <c r="A3" s="24" t="str">
        <f>CONCATENATE(M3," ",B3)</f>
        <v>AKIS2 74</v>
      </c>
      <c r="B3" s="48">
        <v>74</v>
      </c>
      <c r="C3" s="11" t="s">
        <v>12</v>
      </c>
      <c r="D3" s="59" t="s">
        <v>13</v>
      </c>
      <c r="E3" s="59" t="s">
        <v>14</v>
      </c>
      <c r="F3" s="20" t="s">
        <v>15</v>
      </c>
      <c r="G3" s="36" t="s">
        <v>16</v>
      </c>
      <c r="H3" s="36"/>
      <c r="I3" s="36"/>
      <c r="J3" s="36"/>
      <c r="K3" s="36"/>
      <c r="L3" s="13" t="str">
        <f>CONCATENATE(N3," ","(",M3,")")</f>
        <v>Osaamisen kehittämisen, innovaatioiden edistämisen ja  tutkimustiedon jalkauttamisen toimivuus ja vaikuttavuus (AKIS2)</v>
      </c>
      <c r="M3" s="32" t="s">
        <v>271</v>
      </c>
      <c r="N3" s="1" t="s">
        <v>272</v>
      </c>
    </row>
    <row r="4" spans="1:14" ht="58.5" customHeight="1" x14ac:dyDescent="0.2">
      <c r="A4" s="24" t="str">
        <f>CONCATENATE(M4," ",B4)</f>
        <v>AKIS2 75</v>
      </c>
      <c r="B4" s="48">
        <v>75</v>
      </c>
      <c r="C4" s="11" t="s">
        <v>12</v>
      </c>
      <c r="D4" s="60"/>
      <c r="E4" s="60"/>
      <c r="F4" s="20" t="s">
        <v>17</v>
      </c>
      <c r="G4" s="36"/>
      <c r="H4" s="36"/>
      <c r="I4" s="36"/>
      <c r="J4" s="36"/>
      <c r="K4" s="36"/>
      <c r="L4" s="13" t="str">
        <f t="shared" ref="L4:L67" si="0">CONCATENATE(N4," ","(",M4,")")</f>
        <v>Osaamisen kehittämisen, innovaatioiden edistämisen ja  tutkimustiedon jalkauttamisen toimivuus ja vaikuttavuus (AKIS2)</v>
      </c>
      <c r="M4" s="32" t="s">
        <v>271</v>
      </c>
      <c r="N4" s="1" t="s">
        <v>272</v>
      </c>
    </row>
    <row r="5" spans="1:14" ht="87" customHeight="1" x14ac:dyDescent="0.2">
      <c r="A5" s="24" t="str">
        <f>CONCATENATE(M5," ",B5)</f>
        <v>AKIS2 76</v>
      </c>
      <c r="B5" s="48">
        <v>76</v>
      </c>
      <c r="C5" s="11" t="s">
        <v>12</v>
      </c>
      <c r="D5" s="60"/>
      <c r="E5" s="60"/>
      <c r="F5" s="20" t="s">
        <v>18</v>
      </c>
      <c r="G5" s="36"/>
      <c r="H5" s="36"/>
      <c r="I5" s="36"/>
      <c r="J5" s="36" t="s">
        <v>19</v>
      </c>
      <c r="K5" s="36"/>
      <c r="L5" s="13" t="str">
        <f t="shared" si="0"/>
        <v>Osaamisen kehittämisen, innovaatioiden edistämisen ja  tutkimustiedon jalkauttamisen toimivuus ja vaikuttavuus (AKIS2)</v>
      </c>
      <c r="M5" s="32" t="s">
        <v>271</v>
      </c>
      <c r="N5" s="1" t="s">
        <v>272</v>
      </c>
    </row>
    <row r="6" spans="1:14" ht="45.75" customHeight="1" x14ac:dyDescent="0.2">
      <c r="A6" s="24" t="str">
        <f>CONCATENATE(M6," ",B6)</f>
        <v>AKIS2 77</v>
      </c>
      <c r="B6" s="48">
        <v>77</v>
      </c>
      <c r="C6" s="11" t="s">
        <v>12</v>
      </c>
      <c r="D6" s="60"/>
      <c r="E6" s="60"/>
      <c r="F6" s="20" t="s">
        <v>20</v>
      </c>
      <c r="G6" s="36"/>
      <c r="H6" s="36"/>
      <c r="I6" s="36"/>
      <c r="J6" s="36"/>
      <c r="K6" s="36"/>
      <c r="L6" s="13" t="str">
        <f t="shared" si="0"/>
        <v>Osaamisen kehittämisen, innovaatioiden edistämisen ja  tutkimustiedon jalkauttamisen toimivuus ja vaikuttavuus (AKIS2)</v>
      </c>
      <c r="M6" s="32" t="s">
        <v>271</v>
      </c>
      <c r="N6" s="1" t="s">
        <v>272</v>
      </c>
    </row>
    <row r="7" spans="1:14" ht="50.25" customHeight="1" x14ac:dyDescent="0.2">
      <c r="A7" s="24" t="str">
        <f>CONCATENATE(M7," ",B7)</f>
        <v>AKIS2 78</v>
      </c>
      <c r="B7" s="48">
        <v>78</v>
      </c>
      <c r="C7" s="11" t="s">
        <v>12</v>
      </c>
      <c r="D7" s="60"/>
      <c r="E7" s="60"/>
      <c r="F7" s="20" t="s">
        <v>21</v>
      </c>
      <c r="G7" s="36"/>
      <c r="H7" s="36"/>
      <c r="I7" s="36"/>
      <c r="J7" s="36"/>
      <c r="K7" s="36"/>
      <c r="L7" s="13" t="str">
        <f t="shared" si="0"/>
        <v>Osaamisen kehittämisen, innovaatioiden edistämisen ja  tutkimustiedon jalkauttamisen toimivuus ja vaikuttavuus (AKIS2)</v>
      </c>
      <c r="M7" s="32" t="s">
        <v>271</v>
      </c>
      <c r="N7" s="1" t="s">
        <v>272</v>
      </c>
    </row>
    <row r="8" spans="1:14" ht="40.5" customHeight="1" x14ac:dyDescent="0.2">
      <c r="A8" s="24" t="str">
        <f>CONCATENATE(M8," ",B8)</f>
        <v>AKIS2 79</v>
      </c>
      <c r="B8" s="48">
        <v>79</v>
      </c>
      <c r="C8" s="11" t="s">
        <v>12</v>
      </c>
      <c r="D8" s="60"/>
      <c r="E8" s="60"/>
      <c r="F8" s="20" t="s">
        <v>22</v>
      </c>
      <c r="G8" s="36"/>
      <c r="H8" s="36"/>
      <c r="I8" s="36"/>
      <c r="J8" s="36"/>
      <c r="K8" s="36"/>
      <c r="L8" s="13" t="str">
        <f t="shared" si="0"/>
        <v>Osaamisen kehittämisen, innovaatioiden edistämisen ja  tutkimustiedon jalkauttamisen toimivuus ja vaikuttavuus (AKIS2)</v>
      </c>
      <c r="M8" s="32" t="s">
        <v>271</v>
      </c>
      <c r="N8" s="1" t="s">
        <v>272</v>
      </c>
    </row>
    <row r="9" spans="1:14" ht="51" customHeight="1" x14ac:dyDescent="0.2">
      <c r="A9" s="24" t="str">
        <f>CONCATENATE(M9," ",B9)</f>
        <v>AKIS2 80</v>
      </c>
      <c r="B9" s="48">
        <v>80</v>
      </c>
      <c r="C9" s="11" t="s">
        <v>12</v>
      </c>
      <c r="D9" s="60"/>
      <c r="E9" s="60"/>
      <c r="F9" s="20" t="s">
        <v>23</v>
      </c>
      <c r="G9" s="36"/>
      <c r="H9" s="36"/>
      <c r="I9" s="36"/>
      <c r="J9" s="36"/>
      <c r="K9" s="36"/>
      <c r="L9" s="13" t="str">
        <f t="shared" si="0"/>
        <v>Osaamisen kehittämisen, innovaatioiden edistämisen ja  tutkimustiedon jalkauttamisen toimivuus ja vaikuttavuus (AKIS2)</v>
      </c>
      <c r="M9" s="32" t="s">
        <v>271</v>
      </c>
      <c r="N9" s="1" t="s">
        <v>272</v>
      </c>
    </row>
    <row r="10" spans="1:14" ht="82.5" customHeight="1" x14ac:dyDescent="0.2">
      <c r="A10" s="24" t="str">
        <f>CONCATENATE(M10," ",B10)</f>
        <v>AKIS2 81</v>
      </c>
      <c r="B10" s="48">
        <v>81</v>
      </c>
      <c r="C10" s="11" t="s">
        <v>12</v>
      </c>
      <c r="D10" s="60"/>
      <c r="E10" s="60"/>
      <c r="F10" s="20" t="s">
        <v>24</v>
      </c>
      <c r="G10" s="36"/>
      <c r="H10" s="36"/>
      <c r="I10" s="36"/>
      <c r="J10" s="36"/>
      <c r="K10" s="36"/>
      <c r="L10" s="13" t="str">
        <f t="shared" si="0"/>
        <v>Osaamisen kehittämisen, innovaatioiden edistämisen ja  tutkimustiedon jalkauttamisen toimivuus ja vaikuttavuus (AKIS2)</v>
      </c>
      <c r="M10" s="32" t="s">
        <v>271</v>
      </c>
      <c r="N10" s="1" t="s">
        <v>272</v>
      </c>
    </row>
    <row r="11" spans="1:14" s="48" customFormat="1" ht="24" customHeight="1" x14ac:dyDescent="0.2">
      <c r="A11" s="24" t="str">
        <f>CONCATENATE(M11," ",B11)</f>
        <v>AKIS2 82</v>
      </c>
      <c r="B11" s="48">
        <v>82</v>
      </c>
      <c r="C11" s="11" t="s">
        <v>12</v>
      </c>
      <c r="D11" s="61"/>
      <c r="E11" s="61"/>
      <c r="F11" s="20" t="s">
        <v>25</v>
      </c>
      <c r="G11" s="36"/>
      <c r="H11" s="36"/>
      <c r="I11" s="36"/>
      <c r="J11" s="36"/>
      <c r="K11" s="36"/>
      <c r="L11" s="13" t="str">
        <f t="shared" si="0"/>
        <v>Osaamisen kehittämisen, innovaatioiden edistämisen ja  tutkimustiedon jalkauttamisen toimivuus ja vaikuttavuus (AKIS2)</v>
      </c>
      <c r="M11" s="50" t="s">
        <v>271</v>
      </c>
      <c r="N11" s="11" t="s">
        <v>272</v>
      </c>
    </row>
    <row r="12" spans="1:14" s="48" customFormat="1" ht="47.25" customHeight="1" x14ac:dyDescent="0.2">
      <c r="A12" s="24" t="str">
        <f>CONCATENATE(M12," ",B12)</f>
        <v>AKIS2 83</v>
      </c>
      <c r="B12" s="48">
        <v>83</v>
      </c>
      <c r="C12" s="11" t="s">
        <v>12</v>
      </c>
      <c r="D12" s="59" t="s">
        <v>26</v>
      </c>
      <c r="E12" s="63" t="s">
        <v>27</v>
      </c>
      <c r="F12" s="20" t="s">
        <v>28</v>
      </c>
      <c r="G12" s="36"/>
      <c r="H12" s="36"/>
      <c r="I12" s="36"/>
      <c r="J12" s="36"/>
      <c r="K12" s="36" t="s">
        <v>29</v>
      </c>
      <c r="L12" s="13" t="str">
        <f t="shared" si="0"/>
        <v>Osaamisen kehittämisen, innovaatioiden edistämisen ja  tutkimustiedon jalkauttamisen toimivuus ja vaikuttavuus (AKIS2)</v>
      </c>
      <c r="M12" s="50" t="s">
        <v>271</v>
      </c>
      <c r="N12" s="11" t="s">
        <v>272</v>
      </c>
    </row>
    <row r="13" spans="1:14" s="48" customFormat="1" ht="33.75" customHeight="1" x14ac:dyDescent="0.2">
      <c r="A13" s="24" t="str">
        <f>CONCATENATE(M13," ",B13)</f>
        <v>AKIS2 84</v>
      </c>
      <c r="B13" s="48">
        <v>84</v>
      </c>
      <c r="C13" s="11" t="s">
        <v>12</v>
      </c>
      <c r="D13" s="60"/>
      <c r="E13" s="64"/>
      <c r="F13" s="29" t="s">
        <v>30</v>
      </c>
      <c r="G13" s="46"/>
      <c r="H13" s="36"/>
      <c r="I13" s="36"/>
      <c r="J13" s="36" t="s">
        <v>31</v>
      </c>
      <c r="K13" s="36" t="s">
        <v>29</v>
      </c>
      <c r="L13" s="13" t="str">
        <f t="shared" si="0"/>
        <v>Osaamisen kehittämisen, innovaatioiden edistämisen ja  tutkimustiedon jalkauttamisen toimivuus ja vaikuttavuus (AKIS2)</v>
      </c>
      <c r="M13" s="50" t="s">
        <v>271</v>
      </c>
      <c r="N13" s="11" t="s">
        <v>272</v>
      </c>
    </row>
    <row r="14" spans="1:14" s="49" customFormat="1" ht="46.5" customHeight="1" thickBot="1" x14ac:dyDescent="0.25">
      <c r="A14" s="42" t="str">
        <f>CONCATENATE(M14," ",B14)</f>
        <v>AKIS2 85</v>
      </c>
      <c r="B14" s="49">
        <v>85</v>
      </c>
      <c r="C14" s="15" t="s">
        <v>12</v>
      </c>
      <c r="D14" s="62"/>
      <c r="E14" s="65"/>
      <c r="F14" s="38" t="s">
        <v>32</v>
      </c>
      <c r="G14" s="28"/>
      <c r="H14" s="28"/>
      <c r="I14" s="28"/>
      <c r="J14" s="28"/>
      <c r="K14" s="28" t="s">
        <v>29</v>
      </c>
      <c r="L14" s="16" t="str">
        <f t="shared" si="0"/>
        <v>Osaamisen kehittämisen, innovaatioiden edistämisen ja  tutkimustiedon jalkauttamisen toimivuus ja vaikuttavuus (AKIS2)</v>
      </c>
      <c r="M14" s="55" t="s">
        <v>271</v>
      </c>
      <c r="N14" s="15" t="s">
        <v>272</v>
      </c>
    </row>
    <row r="15" spans="1:14" s="53" customFormat="1" ht="56.25" customHeight="1" x14ac:dyDescent="0.2">
      <c r="A15" s="26" t="str">
        <f>CONCATENATE(M15," ",B15)</f>
        <v>ARVO 14</v>
      </c>
      <c r="B15" s="53">
        <v>14</v>
      </c>
      <c r="C15" s="7" t="s">
        <v>33</v>
      </c>
      <c r="D15" s="34" t="s">
        <v>34</v>
      </c>
      <c r="E15" s="34" t="s">
        <v>35</v>
      </c>
      <c r="F15" s="34" t="s">
        <v>36</v>
      </c>
      <c r="G15" s="34" t="s">
        <v>37</v>
      </c>
      <c r="H15" s="34"/>
      <c r="I15" s="34"/>
      <c r="J15" s="34"/>
      <c r="K15" s="34" t="s">
        <v>29</v>
      </c>
      <c r="L15" s="10" t="str">
        <f t="shared" si="0"/>
        <v>Tuottajan asema arvoketjussa (ARVO)</v>
      </c>
      <c r="M15" s="54" t="s">
        <v>273</v>
      </c>
      <c r="N15" s="7" t="s">
        <v>274</v>
      </c>
    </row>
    <row r="16" spans="1:14" s="48" customFormat="1" ht="55.5" customHeight="1" x14ac:dyDescent="0.2">
      <c r="A16" s="24" t="str">
        <f>CONCATENATE(M16," ",B16)</f>
        <v>ARVO 15</v>
      </c>
      <c r="B16" s="48">
        <v>15</v>
      </c>
      <c r="C16" s="11" t="s">
        <v>33</v>
      </c>
      <c r="D16" s="36" t="s">
        <v>38</v>
      </c>
      <c r="E16" s="36" t="s">
        <v>39</v>
      </c>
      <c r="F16" s="36" t="s">
        <v>40</v>
      </c>
      <c r="G16" s="36"/>
      <c r="H16" s="36"/>
      <c r="I16" s="36" t="s">
        <v>41</v>
      </c>
      <c r="J16" s="36"/>
      <c r="K16" s="36" t="s">
        <v>29</v>
      </c>
      <c r="L16" s="13" t="str">
        <f t="shared" si="0"/>
        <v>Tuottajan asema arvoketjussa (ARVO)</v>
      </c>
      <c r="M16" s="50" t="s">
        <v>273</v>
      </c>
      <c r="N16" s="11" t="s">
        <v>274</v>
      </c>
    </row>
    <row r="17" spans="1:14" s="48" customFormat="1" ht="58.5" customHeight="1" x14ac:dyDescent="0.2">
      <c r="A17" s="24" t="str">
        <f>CONCATENATE(M17," ",B17)</f>
        <v>ARVO 16</v>
      </c>
      <c r="B17" s="48">
        <v>16</v>
      </c>
      <c r="C17" s="11" t="s">
        <v>33</v>
      </c>
      <c r="D17" s="36" t="s">
        <v>42</v>
      </c>
      <c r="E17" s="36" t="s">
        <v>43</v>
      </c>
      <c r="F17" s="36" t="s">
        <v>44</v>
      </c>
      <c r="G17" s="36" t="s">
        <v>37</v>
      </c>
      <c r="H17" s="36"/>
      <c r="I17" s="36" t="s">
        <v>45</v>
      </c>
      <c r="J17" s="36"/>
      <c r="K17" s="36" t="s">
        <v>29</v>
      </c>
      <c r="L17" s="13" t="str">
        <f t="shared" si="0"/>
        <v>Tuottajan asema arvoketjussa (ARVO)</v>
      </c>
      <c r="M17" s="50" t="s">
        <v>273</v>
      </c>
      <c r="N17" s="11" t="s">
        <v>274</v>
      </c>
    </row>
    <row r="18" spans="1:14" s="49" customFormat="1" ht="34.5" customHeight="1" thickBot="1" x14ac:dyDescent="0.25">
      <c r="A18" s="42" t="str">
        <f>CONCATENATE(M18," ",B18)</f>
        <v>ARVO 17</v>
      </c>
      <c r="B18" s="49">
        <v>17</v>
      </c>
      <c r="C18" s="15" t="s">
        <v>33</v>
      </c>
      <c r="D18" s="28" t="s">
        <v>46</v>
      </c>
      <c r="E18" s="28" t="s">
        <v>47</v>
      </c>
      <c r="F18" s="28" t="s">
        <v>48</v>
      </c>
      <c r="G18" s="28"/>
      <c r="H18" s="28"/>
      <c r="I18" s="28"/>
      <c r="J18" s="28"/>
      <c r="K18" s="28" t="s">
        <v>29</v>
      </c>
      <c r="L18" s="16" t="str">
        <f t="shared" si="0"/>
        <v>Tuottajan asema arvoketjussa (ARVO)</v>
      </c>
      <c r="M18" s="55" t="s">
        <v>273</v>
      </c>
      <c r="N18" s="15" t="s">
        <v>274</v>
      </c>
    </row>
    <row r="19" spans="1:14" s="6" customFormat="1" ht="72" customHeight="1" thickBot="1" x14ac:dyDescent="0.25">
      <c r="A19" s="26" t="str">
        <f>CONCATENATE(M19," ",B19)</f>
        <v>EHT 66</v>
      </c>
      <c r="B19" s="53">
        <v>66</v>
      </c>
      <c r="C19" s="7" t="s">
        <v>49</v>
      </c>
      <c r="D19" s="66" t="s">
        <v>50</v>
      </c>
      <c r="E19" s="43" t="s">
        <v>51</v>
      </c>
      <c r="F19" s="34" t="s">
        <v>52</v>
      </c>
      <c r="G19" s="34"/>
      <c r="H19" s="34"/>
      <c r="I19" s="34" t="s">
        <v>53</v>
      </c>
      <c r="J19" s="34" t="s">
        <v>54</v>
      </c>
      <c r="K19" s="34" t="s">
        <v>29</v>
      </c>
      <c r="L19" s="10" t="str">
        <f t="shared" si="0"/>
        <v>Eläinten hyvinvointi (EHT)</v>
      </c>
      <c r="M19" s="32" t="s">
        <v>275</v>
      </c>
      <c r="N19" s="27" t="s">
        <v>276</v>
      </c>
    </row>
    <row r="20" spans="1:14" ht="72" customHeight="1" x14ac:dyDescent="0.2">
      <c r="A20" s="24" t="str">
        <f>CONCATENATE(M20," ",B20)</f>
        <v>EHT 67</v>
      </c>
      <c r="B20" s="48">
        <v>67</v>
      </c>
      <c r="C20" s="11" t="s">
        <v>49</v>
      </c>
      <c r="D20" s="60"/>
      <c r="E20" s="25" t="s">
        <v>55</v>
      </c>
      <c r="F20" s="36" t="s">
        <v>56</v>
      </c>
      <c r="G20" s="36"/>
      <c r="H20" s="36" t="s">
        <v>57</v>
      </c>
      <c r="I20" s="36"/>
      <c r="J20" s="36"/>
      <c r="K20" s="36" t="s">
        <v>58</v>
      </c>
      <c r="L20" s="13" t="str">
        <f t="shared" si="0"/>
        <v>Eläinten hyvinvointi (EHT)</v>
      </c>
      <c r="M20" s="32" t="s">
        <v>275</v>
      </c>
      <c r="N20" s="1" t="s">
        <v>276</v>
      </c>
    </row>
    <row r="21" spans="1:14" ht="72" customHeight="1" x14ac:dyDescent="0.2">
      <c r="A21" s="24" t="str">
        <f>CONCATENATE(M21," ",B21)</f>
        <v>EHT 68</v>
      </c>
      <c r="B21" s="48">
        <v>68</v>
      </c>
      <c r="C21" s="11" t="s">
        <v>49</v>
      </c>
      <c r="D21" s="60"/>
      <c r="E21" s="25" t="s">
        <v>55</v>
      </c>
      <c r="F21" s="36" t="s">
        <v>59</v>
      </c>
      <c r="G21" s="36"/>
      <c r="H21" s="36"/>
      <c r="I21" s="36"/>
      <c r="J21" s="36"/>
      <c r="K21" s="36" t="s">
        <v>58</v>
      </c>
      <c r="L21" s="13" t="str">
        <f t="shared" si="0"/>
        <v>Eläinten hyvinvointi (EHT)</v>
      </c>
      <c r="M21" s="32" t="s">
        <v>275</v>
      </c>
      <c r="N21" s="1" t="s">
        <v>276</v>
      </c>
    </row>
    <row r="22" spans="1:14" ht="97.5" customHeight="1" x14ac:dyDescent="0.2">
      <c r="A22" s="24" t="str">
        <f>CONCATENATE(M22," ",B22)</f>
        <v>EHT 69</v>
      </c>
      <c r="B22" s="48">
        <v>69</v>
      </c>
      <c r="C22" s="11" t="s">
        <v>49</v>
      </c>
      <c r="D22" s="60"/>
      <c r="E22" s="25" t="s">
        <v>60</v>
      </c>
      <c r="F22" s="36" t="s">
        <v>61</v>
      </c>
      <c r="G22" s="36"/>
      <c r="H22" s="36"/>
      <c r="I22" s="36"/>
      <c r="J22" s="36"/>
      <c r="K22" s="36" t="s">
        <v>29</v>
      </c>
      <c r="L22" s="13" t="str">
        <f t="shared" si="0"/>
        <v>Eläinten hyvinvointi (EHT)</v>
      </c>
      <c r="M22" s="32" t="s">
        <v>275</v>
      </c>
      <c r="N22" s="1" t="s">
        <v>276</v>
      </c>
    </row>
    <row r="23" spans="1:14" ht="51" customHeight="1" x14ac:dyDescent="0.2">
      <c r="A23" s="24" t="str">
        <f>CONCATENATE(M23," ",B23)</f>
        <v>EHT 70</v>
      </c>
      <c r="B23" s="48">
        <v>70</v>
      </c>
      <c r="C23" s="11" t="s">
        <v>49</v>
      </c>
      <c r="D23" s="60"/>
      <c r="E23" s="25" t="s">
        <v>62</v>
      </c>
      <c r="F23" s="14" t="s">
        <v>63</v>
      </c>
      <c r="G23" s="36"/>
      <c r="H23" s="36"/>
      <c r="I23" s="36"/>
      <c r="J23" s="36"/>
      <c r="K23" s="36" t="s">
        <v>29</v>
      </c>
      <c r="L23" s="13" t="str">
        <f t="shared" si="0"/>
        <v>Eläinten hyvinvointi (EHT)</v>
      </c>
      <c r="M23" s="32" t="s">
        <v>275</v>
      </c>
      <c r="N23" s="1" t="s">
        <v>276</v>
      </c>
    </row>
    <row r="24" spans="1:14" ht="108" customHeight="1" x14ac:dyDescent="0.2">
      <c r="A24" s="24" t="str">
        <f>CONCATENATE(M24," ",B24)</f>
        <v>EHT 71</v>
      </c>
      <c r="B24" s="48">
        <v>71</v>
      </c>
      <c r="C24" s="11" t="s">
        <v>49</v>
      </c>
      <c r="D24" s="60"/>
      <c r="E24" s="25" t="s">
        <v>64</v>
      </c>
      <c r="F24" s="29" t="s">
        <v>65</v>
      </c>
      <c r="G24" s="36"/>
      <c r="H24" s="36"/>
      <c r="I24" s="36"/>
      <c r="J24" s="36"/>
      <c r="K24" s="36"/>
      <c r="L24" s="13" t="str">
        <f t="shared" si="0"/>
        <v>Eläinten hyvinvointi (EHT)</v>
      </c>
      <c r="M24" s="32" t="s">
        <v>275</v>
      </c>
      <c r="N24" s="1" t="s">
        <v>276</v>
      </c>
    </row>
    <row r="25" spans="1:14" ht="68.25" customHeight="1" x14ac:dyDescent="0.2">
      <c r="A25" s="24" t="str">
        <f>CONCATENATE(M25," ",B25)</f>
        <v>EHT 72</v>
      </c>
      <c r="B25" s="48">
        <v>72</v>
      </c>
      <c r="C25" s="11" t="s">
        <v>49</v>
      </c>
      <c r="D25" s="61"/>
      <c r="E25" s="25" t="s">
        <v>66</v>
      </c>
      <c r="F25" s="36" t="s">
        <v>67</v>
      </c>
      <c r="G25" s="36"/>
      <c r="H25" s="36"/>
      <c r="I25" s="36"/>
      <c r="J25" s="36"/>
      <c r="K25" s="36" t="s">
        <v>29</v>
      </c>
      <c r="L25" s="13" t="str">
        <f t="shared" si="0"/>
        <v>Eläinten hyvinvointi (EHT)</v>
      </c>
      <c r="M25" s="32" t="s">
        <v>275</v>
      </c>
      <c r="N25" s="1" t="s">
        <v>276</v>
      </c>
    </row>
    <row r="26" spans="1:14" s="6" customFormat="1" ht="54.75" customHeight="1" thickBot="1" x14ac:dyDescent="0.25">
      <c r="A26" s="42" t="str">
        <f>CONCATENATE(M26," ",B26)</f>
        <v>EHT 73</v>
      </c>
      <c r="B26" s="49">
        <v>73</v>
      </c>
      <c r="C26" s="15" t="s">
        <v>49</v>
      </c>
      <c r="D26" s="42" t="s">
        <v>68</v>
      </c>
      <c r="E26" s="44" t="s">
        <v>69</v>
      </c>
      <c r="F26" s="28" t="s">
        <v>70</v>
      </c>
      <c r="G26" s="28" t="s">
        <v>71</v>
      </c>
      <c r="H26" s="28"/>
      <c r="I26" s="28"/>
      <c r="J26" s="28"/>
      <c r="K26" s="28" t="s">
        <v>29</v>
      </c>
      <c r="L26" s="16" t="str">
        <f t="shared" si="0"/>
        <v>Eläinten hyvinvointi (EHT)</v>
      </c>
      <c r="M26" s="56" t="s">
        <v>275</v>
      </c>
      <c r="N26" s="27" t="s">
        <v>276</v>
      </c>
    </row>
    <row r="27" spans="1:14" s="6" customFormat="1" ht="70.5" customHeight="1" thickBot="1" x14ac:dyDescent="0.25">
      <c r="A27" s="26" t="str">
        <f>CONCATENATE(M27," ",B27)</f>
        <v>ILMA 18</v>
      </c>
      <c r="B27" s="53">
        <v>18</v>
      </c>
      <c r="C27" s="7" t="s">
        <v>72</v>
      </c>
      <c r="D27" s="34" t="s">
        <v>73</v>
      </c>
      <c r="E27" s="34" t="s">
        <v>74</v>
      </c>
      <c r="F27" s="34" t="s">
        <v>75</v>
      </c>
      <c r="G27" s="9" t="s">
        <v>76</v>
      </c>
      <c r="H27" s="9"/>
      <c r="I27" s="34" t="s">
        <v>77</v>
      </c>
      <c r="J27" s="9"/>
      <c r="K27" s="34" t="s">
        <v>29</v>
      </c>
      <c r="L27" s="10" t="str">
        <f t="shared" si="0"/>
        <v>Maatalouden ilmastonmuutoksen hillintä ja ammoniakkipäästöjen vähentäminen (ILMA)</v>
      </c>
      <c r="M27" s="33" t="s">
        <v>277</v>
      </c>
      <c r="N27" s="1" t="s">
        <v>278</v>
      </c>
    </row>
    <row r="28" spans="1:14" ht="48" customHeight="1" x14ac:dyDescent="0.2">
      <c r="A28" s="24" t="str">
        <f>CONCATENATE(M28," ",B28)</f>
        <v>ILMA 19</v>
      </c>
      <c r="B28" s="48">
        <v>19</v>
      </c>
      <c r="C28" s="11" t="s">
        <v>72</v>
      </c>
      <c r="D28" s="36" t="s">
        <v>78</v>
      </c>
      <c r="E28" s="36" t="s">
        <v>79</v>
      </c>
      <c r="F28" s="36" t="s">
        <v>80</v>
      </c>
      <c r="G28" s="36"/>
      <c r="H28" s="36"/>
      <c r="I28" s="36" t="s">
        <v>81</v>
      </c>
      <c r="J28" s="36"/>
      <c r="K28" s="36" t="s">
        <v>29</v>
      </c>
      <c r="L28" s="13" t="str">
        <f t="shared" si="0"/>
        <v>Maatalouden ilmastonmuutoksen hillintä ja ammoniakkipäästöjen vähentäminen (ILMA)</v>
      </c>
      <c r="M28" s="33" t="s">
        <v>277</v>
      </c>
      <c r="N28" s="1" t="s">
        <v>278</v>
      </c>
    </row>
    <row r="29" spans="1:14" ht="73.5" customHeight="1" x14ac:dyDescent="0.2">
      <c r="A29" s="24" t="str">
        <f>CONCATENATE(M29," ",B29)</f>
        <v>ILMA 20</v>
      </c>
      <c r="B29" s="48">
        <v>20</v>
      </c>
      <c r="C29" s="11" t="s">
        <v>72</v>
      </c>
      <c r="D29" s="24" t="s">
        <v>82</v>
      </c>
      <c r="E29" s="36" t="s">
        <v>83</v>
      </c>
      <c r="F29" s="36" t="s">
        <v>84</v>
      </c>
      <c r="G29" s="36"/>
      <c r="H29" s="36"/>
      <c r="I29" s="36"/>
      <c r="J29" s="36"/>
      <c r="K29" s="36" t="s">
        <v>29</v>
      </c>
      <c r="L29" s="13" t="str">
        <f t="shared" si="0"/>
        <v>Maatalouden ilmastonmuutoksen hillintä ja ammoniakkipäästöjen vähentäminen (ILMA)</v>
      </c>
      <c r="M29" s="33" t="s">
        <v>277</v>
      </c>
      <c r="N29" s="1" t="s">
        <v>278</v>
      </c>
    </row>
    <row r="30" spans="1:14" ht="59.25" customHeight="1" x14ac:dyDescent="0.2">
      <c r="A30" s="24" t="str">
        <f>CONCATENATE(M30," ",B30)</f>
        <v>ILMA 21</v>
      </c>
      <c r="B30" s="48">
        <v>21</v>
      </c>
      <c r="C30" s="11" t="s">
        <v>72</v>
      </c>
      <c r="D30" s="63" t="s">
        <v>82</v>
      </c>
      <c r="E30" s="36" t="s">
        <v>85</v>
      </c>
      <c r="F30" s="36" t="s">
        <v>86</v>
      </c>
      <c r="G30" s="36"/>
      <c r="H30" s="36"/>
      <c r="I30" s="36"/>
      <c r="J30" s="36"/>
      <c r="K30" s="36" t="s">
        <v>29</v>
      </c>
      <c r="L30" s="13" t="str">
        <f t="shared" si="0"/>
        <v>Maatalouden ilmastonmuutoksen hillintä ja ammoniakkipäästöjen vähentäminen (ILMA)</v>
      </c>
      <c r="M30" s="33" t="s">
        <v>277</v>
      </c>
      <c r="N30" s="1" t="s">
        <v>278</v>
      </c>
    </row>
    <row r="31" spans="1:14" ht="45" customHeight="1" x14ac:dyDescent="0.2">
      <c r="A31" s="24" t="str">
        <f>CONCATENATE(M31," ",B31)</f>
        <v>ILMA 22</v>
      </c>
      <c r="B31" s="48">
        <v>22</v>
      </c>
      <c r="C31" s="11" t="s">
        <v>72</v>
      </c>
      <c r="D31" s="64"/>
      <c r="E31" s="36" t="s">
        <v>87</v>
      </c>
      <c r="F31" s="36" t="s">
        <v>88</v>
      </c>
      <c r="G31" s="36" t="s">
        <v>89</v>
      </c>
      <c r="H31" s="36"/>
      <c r="I31" s="36"/>
      <c r="J31" s="36"/>
      <c r="K31" s="36" t="s">
        <v>29</v>
      </c>
      <c r="L31" s="13" t="str">
        <f t="shared" si="0"/>
        <v>Maatalouden ilmastonmuutoksen hillintä ja ammoniakkipäästöjen vähentäminen (ILMA)</v>
      </c>
      <c r="M31" s="33" t="s">
        <v>277</v>
      </c>
      <c r="N31" s="1" t="s">
        <v>278</v>
      </c>
    </row>
    <row r="32" spans="1:14" ht="86.25" customHeight="1" x14ac:dyDescent="0.2">
      <c r="A32" s="24" t="str">
        <f>CONCATENATE(M32," ",B32)</f>
        <v>ILMA 23</v>
      </c>
      <c r="B32" s="48">
        <v>23</v>
      </c>
      <c r="C32" s="11" t="s">
        <v>72</v>
      </c>
      <c r="D32" s="67"/>
      <c r="E32" s="36" t="s">
        <v>90</v>
      </c>
      <c r="F32" s="36" t="s">
        <v>91</v>
      </c>
      <c r="G32" s="12" t="s">
        <v>92</v>
      </c>
      <c r="H32" s="12"/>
      <c r="I32" s="36" t="s">
        <v>93</v>
      </c>
      <c r="J32" s="12"/>
      <c r="K32" s="36" t="s">
        <v>29</v>
      </c>
      <c r="L32" s="13" t="str">
        <f t="shared" si="0"/>
        <v>Maatalouden ilmastonmuutoksen hillintä ja ammoniakkipäästöjen vähentäminen (ILMA)</v>
      </c>
      <c r="M32" s="33" t="s">
        <v>277</v>
      </c>
      <c r="N32" s="1" t="s">
        <v>278</v>
      </c>
    </row>
    <row r="33" spans="1:14" s="6" customFormat="1" ht="39" thickBot="1" x14ac:dyDescent="0.25">
      <c r="A33" s="42" t="str">
        <f>CONCATENATE(M33," ",B33)</f>
        <v>ILMA 26</v>
      </c>
      <c r="B33" s="49">
        <v>26</v>
      </c>
      <c r="C33" s="15" t="s">
        <v>94</v>
      </c>
      <c r="D33" s="28" t="s">
        <v>95</v>
      </c>
      <c r="E33" s="28" t="s">
        <v>96</v>
      </c>
      <c r="F33" s="45" t="s">
        <v>97</v>
      </c>
      <c r="G33" s="5" t="s">
        <v>98</v>
      </c>
      <c r="H33" s="5"/>
      <c r="I33" s="5"/>
      <c r="J33" s="5"/>
      <c r="K33" s="28" t="s">
        <v>29</v>
      </c>
      <c r="L33" s="16" t="str">
        <f t="shared" si="0"/>
        <v>Maatalouden ilmastonmuutoksen hillintä ja ammoniakkipäästöjen vähentäminen (ILMA)</v>
      </c>
      <c r="M33" s="57" t="s">
        <v>277</v>
      </c>
      <c r="N33" s="27" t="s">
        <v>278</v>
      </c>
    </row>
    <row r="34" spans="1:14" ht="82.5" customHeight="1" x14ac:dyDescent="0.2">
      <c r="A34" s="26" t="str">
        <f>CONCATENATE(M34," ",B34)</f>
        <v>KUORMITUS 25</v>
      </c>
      <c r="B34" s="53">
        <v>25</v>
      </c>
      <c r="C34" s="7" t="s">
        <v>72</v>
      </c>
      <c r="D34" s="34" t="s">
        <v>99</v>
      </c>
      <c r="E34" s="34" t="s">
        <v>100</v>
      </c>
      <c r="F34" s="34" t="s">
        <v>101</v>
      </c>
      <c r="G34" s="34"/>
      <c r="H34" s="34"/>
      <c r="I34" s="34" t="s">
        <v>102</v>
      </c>
      <c r="J34" s="34"/>
      <c r="K34" s="34" t="s">
        <v>29</v>
      </c>
      <c r="L34" s="10" t="str">
        <f t="shared" si="0"/>
        <v>Vaikutukset maatalouden ravinnekuormituksesta vesistöön ja tuotantopanosten tehokas hyödyntäminen (KUORMITUS)</v>
      </c>
      <c r="M34" s="32" t="s">
        <v>279</v>
      </c>
      <c r="N34" s="1" t="s">
        <v>280</v>
      </c>
    </row>
    <row r="35" spans="1:14" ht="81.75" customHeight="1" x14ac:dyDescent="0.2">
      <c r="A35" s="24" t="str">
        <f>CONCATENATE(M35," ",B35)</f>
        <v>KUORMITUS 27</v>
      </c>
      <c r="B35" s="48">
        <v>27</v>
      </c>
      <c r="C35" s="11" t="s">
        <v>94</v>
      </c>
      <c r="D35" s="63" t="s">
        <v>103</v>
      </c>
      <c r="E35" s="24" t="s">
        <v>104</v>
      </c>
      <c r="F35" s="36" t="s">
        <v>105</v>
      </c>
      <c r="G35" s="36" t="s">
        <v>106</v>
      </c>
      <c r="H35" s="36"/>
      <c r="I35" s="36" t="s">
        <v>107</v>
      </c>
      <c r="J35" s="36"/>
      <c r="K35" s="36" t="s">
        <v>29</v>
      </c>
      <c r="L35" s="13" t="str">
        <f t="shared" si="0"/>
        <v>Vaikutukset maatalouden ravinnekuormituksesta vesistöön ja tuotantopanosten tehokas hyödyntäminen (KUORMITUS)</v>
      </c>
      <c r="M35" s="32" t="s">
        <v>279</v>
      </c>
      <c r="N35" s="1" t="s">
        <v>280</v>
      </c>
    </row>
    <row r="36" spans="1:14" s="6" customFormat="1" ht="82.5" customHeight="1" thickBot="1" x14ac:dyDescent="0.25">
      <c r="A36" s="24" t="str">
        <f>CONCATENATE(M36," ",B36)</f>
        <v>KUORMITUS 28</v>
      </c>
      <c r="B36" s="48">
        <v>28</v>
      </c>
      <c r="C36" s="11" t="s">
        <v>94</v>
      </c>
      <c r="D36" s="67"/>
      <c r="E36" s="24" t="s">
        <v>104</v>
      </c>
      <c r="F36" s="36" t="s">
        <v>108</v>
      </c>
      <c r="G36" s="36"/>
      <c r="H36" s="36"/>
      <c r="I36" s="36"/>
      <c r="J36" s="36"/>
      <c r="K36" s="36" t="s">
        <v>29</v>
      </c>
      <c r="L36" s="13" t="str">
        <f t="shared" si="0"/>
        <v>Vaikutukset maatalouden ravinnekuormituksesta vesistöön ja tuotantopanosten tehokas hyödyntäminen (KUORMITUS)</v>
      </c>
      <c r="M36" s="32" t="s">
        <v>279</v>
      </c>
      <c r="N36" s="1" t="s">
        <v>280</v>
      </c>
    </row>
    <row r="37" spans="1:14" ht="46.5" customHeight="1" x14ac:dyDescent="0.2">
      <c r="A37" s="24" t="str">
        <f>CONCATENATE(M37," ",B37)</f>
        <v>KUORMITUS 29</v>
      </c>
      <c r="B37" s="48">
        <v>29</v>
      </c>
      <c r="C37" s="11" t="s">
        <v>94</v>
      </c>
      <c r="D37" s="63" t="s">
        <v>109</v>
      </c>
      <c r="E37" s="36" t="s">
        <v>110</v>
      </c>
      <c r="F37" s="36" t="s">
        <v>111</v>
      </c>
      <c r="G37" s="12" t="s">
        <v>112</v>
      </c>
      <c r="H37" s="12"/>
      <c r="I37" s="12"/>
      <c r="J37" s="12"/>
      <c r="K37" s="36" t="s">
        <v>29</v>
      </c>
      <c r="L37" s="13" t="str">
        <f t="shared" si="0"/>
        <v>Vaikutukset maatalouden ravinnekuormituksesta vesistöön ja tuotantopanosten tehokas hyödyntäminen (KUORMITUS)</v>
      </c>
      <c r="M37" s="32" t="s">
        <v>279</v>
      </c>
      <c r="N37" s="1" t="s">
        <v>280</v>
      </c>
    </row>
    <row r="38" spans="1:14" ht="316.5" customHeight="1" x14ac:dyDescent="0.2">
      <c r="A38" s="24" t="str">
        <f>CONCATENATE(M38," ",B38)</f>
        <v>KUORMITUS 30</v>
      </c>
      <c r="B38" s="48">
        <v>30</v>
      </c>
      <c r="C38" s="11" t="s">
        <v>94</v>
      </c>
      <c r="D38" s="67"/>
      <c r="E38" s="36" t="s">
        <v>113</v>
      </c>
      <c r="F38" s="36" t="s">
        <v>114</v>
      </c>
      <c r="G38" s="36" t="s">
        <v>115</v>
      </c>
      <c r="H38" s="36"/>
      <c r="I38" s="36" t="s">
        <v>116</v>
      </c>
      <c r="J38" s="36"/>
      <c r="K38" s="36" t="s">
        <v>29</v>
      </c>
      <c r="L38" s="13" t="str">
        <f t="shared" si="0"/>
        <v>Vaikutukset maatalouden ravinnekuormituksesta vesistöön ja tuotantopanosten tehokas hyödyntäminen (KUORMITUS)</v>
      </c>
      <c r="M38" s="32" t="s">
        <v>279</v>
      </c>
      <c r="N38" s="1" t="s">
        <v>280</v>
      </c>
    </row>
    <row r="39" spans="1:14" ht="38.25" x14ac:dyDescent="0.2">
      <c r="A39" s="24" t="str">
        <f>CONCATENATE(M39," ",B39)</f>
        <v>KUORMITUS 31</v>
      </c>
      <c r="B39" s="48">
        <v>31</v>
      </c>
      <c r="C39" s="11" t="s">
        <v>94</v>
      </c>
      <c r="D39" s="36" t="s">
        <v>117</v>
      </c>
      <c r="E39" s="36" t="s">
        <v>118</v>
      </c>
      <c r="F39" s="36" t="s">
        <v>119</v>
      </c>
      <c r="G39" s="36" t="s">
        <v>120</v>
      </c>
      <c r="H39" s="36"/>
      <c r="I39" s="36"/>
      <c r="J39" s="36"/>
      <c r="K39" s="36" t="s">
        <v>29</v>
      </c>
      <c r="L39" s="13" t="str">
        <f t="shared" si="0"/>
        <v>Vaikutukset maatalouden ravinnekuormituksesta vesistöön ja tuotantopanosten tehokas hyödyntäminen (KUORMITUS)</v>
      </c>
      <c r="M39" s="32" t="s">
        <v>279</v>
      </c>
      <c r="N39" s="1" t="s">
        <v>280</v>
      </c>
    </row>
    <row r="40" spans="1:14" ht="38.25" x14ac:dyDescent="0.2">
      <c r="A40" s="24" t="str">
        <f>CONCATENATE(M40," ",B40)</f>
        <v>KUORMITUS 32</v>
      </c>
      <c r="B40" s="48">
        <v>32</v>
      </c>
      <c r="C40" s="11" t="s">
        <v>94</v>
      </c>
      <c r="D40" s="63" t="s">
        <v>121</v>
      </c>
      <c r="E40" s="63" t="s">
        <v>122</v>
      </c>
      <c r="F40" s="36" t="s">
        <v>123</v>
      </c>
      <c r="G40" s="24"/>
      <c r="H40" s="36" t="s">
        <v>124</v>
      </c>
      <c r="I40" s="36"/>
      <c r="J40" s="36"/>
      <c r="K40" s="36" t="s">
        <v>29</v>
      </c>
      <c r="L40" s="13" t="str">
        <f t="shared" si="0"/>
        <v>Vaikutukset maatalouden ravinnekuormituksesta vesistöön ja tuotantopanosten tehokas hyödyntäminen (KUORMITUS)</v>
      </c>
      <c r="M40" s="32" t="s">
        <v>279</v>
      </c>
      <c r="N40" s="1" t="s">
        <v>280</v>
      </c>
    </row>
    <row r="41" spans="1:14" ht="63.75" customHeight="1" x14ac:dyDescent="0.2">
      <c r="A41" s="24" t="str">
        <f>CONCATENATE(M41," ",B41)</f>
        <v>KUORMITUS 33</v>
      </c>
      <c r="B41" s="48">
        <v>33</v>
      </c>
      <c r="C41" s="11" t="s">
        <v>94</v>
      </c>
      <c r="D41" s="64"/>
      <c r="E41" s="64"/>
      <c r="F41" s="36" t="s">
        <v>125</v>
      </c>
      <c r="G41" s="24"/>
      <c r="H41" s="36" t="s">
        <v>124</v>
      </c>
      <c r="I41" s="36" t="s">
        <v>107</v>
      </c>
      <c r="J41" s="36"/>
      <c r="K41" s="36" t="s">
        <v>29</v>
      </c>
      <c r="L41" s="13" t="str">
        <f t="shared" si="0"/>
        <v>Vaikutukset maatalouden ravinnekuormituksesta vesistöön ja tuotantopanosten tehokas hyödyntäminen (KUORMITUS)</v>
      </c>
      <c r="M41" s="32" t="s">
        <v>279</v>
      </c>
      <c r="N41" s="1" t="s">
        <v>280</v>
      </c>
    </row>
    <row r="42" spans="1:14" s="6" customFormat="1" ht="36.75" customHeight="1" thickBot="1" x14ac:dyDescent="0.25">
      <c r="A42" s="42" t="str">
        <f>CONCATENATE(M42," ",B42)</f>
        <v>KUORMITUS 34</v>
      </c>
      <c r="B42" s="49">
        <v>34</v>
      </c>
      <c r="C42" s="15" t="s">
        <v>94</v>
      </c>
      <c r="D42" s="65"/>
      <c r="E42" s="65"/>
      <c r="F42" s="28" t="s">
        <v>126</v>
      </c>
      <c r="G42" s="28"/>
      <c r="H42" s="28"/>
      <c r="I42" s="28"/>
      <c r="J42" s="28"/>
      <c r="K42" s="28" t="s">
        <v>29</v>
      </c>
      <c r="L42" s="16" t="str">
        <f t="shared" si="0"/>
        <v>Vaikutukset maatalouden ravinnekuormituksesta vesistöön ja tuotantopanosten tehokas hyödyntäminen (KUORMITUS)</v>
      </c>
      <c r="M42" s="56" t="s">
        <v>279</v>
      </c>
      <c r="N42" s="27" t="s">
        <v>280</v>
      </c>
    </row>
    <row r="43" spans="1:14" ht="39.75" customHeight="1" x14ac:dyDescent="0.2">
      <c r="A43" s="26" t="str">
        <f>CONCATENATE(M43," ",B43)</f>
        <v>LUMO 35</v>
      </c>
      <c r="B43" s="53">
        <v>35</v>
      </c>
      <c r="C43" s="7" t="s">
        <v>127</v>
      </c>
      <c r="D43" s="68" t="s">
        <v>128</v>
      </c>
      <c r="E43" s="70" t="s">
        <v>129</v>
      </c>
      <c r="F43" s="8" t="s">
        <v>130</v>
      </c>
      <c r="G43" s="26"/>
      <c r="H43" s="34"/>
      <c r="I43" s="34"/>
      <c r="J43" s="34"/>
      <c r="K43" s="34" t="s">
        <v>29</v>
      </c>
      <c r="L43" s="10" t="str">
        <f t="shared" si="0"/>
        <v>Vaikutukset maatalousluonnon ja geneettiseen monimuotoisuuteen  (LUMO)</v>
      </c>
      <c r="M43" s="32" t="s">
        <v>281</v>
      </c>
      <c r="N43" s="1" t="s">
        <v>282</v>
      </c>
    </row>
    <row r="44" spans="1:14" s="6" customFormat="1" ht="45" customHeight="1" thickBot="1" x14ac:dyDescent="0.25">
      <c r="A44" s="24" t="str">
        <f>CONCATENATE(M44," ",B44)</f>
        <v>LUMO 36</v>
      </c>
      <c r="B44" s="48">
        <v>36</v>
      </c>
      <c r="C44" s="11" t="s">
        <v>127</v>
      </c>
      <c r="D44" s="69"/>
      <c r="E44" s="67"/>
      <c r="F44" s="20" t="s">
        <v>131</v>
      </c>
      <c r="G44" s="24"/>
      <c r="H44" s="36"/>
      <c r="I44" s="36"/>
      <c r="J44" s="36"/>
      <c r="K44" s="36" t="s">
        <v>29</v>
      </c>
      <c r="L44" s="13" t="str">
        <f t="shared" si="0"/>
        <v>Vaikutukset maatalousluonnon ja geneettiseen monimuotoisuuteen  (LUMO)</v>
      </c>
      <c r="M44" s="32" t="s">
        <v>281</v>
      </c>
      <c r="N44" s="1" t="s">
        <v>282</v>
      </c>
    </row>
    <row r="45" spans="1:14" ht="45.75" customHeight="1" x14ac:dyDescent="0.2">
      <c r="A45" s="24" t="str">
        <f>CONCATENATE(M45," ",B45)</f>
        <v>LUMO 37</v>
      </c>
      <c r="B45" s="48">
        <v>37</v>
      </c>
      <c r="C45" s="11" t="s">
        <v>127</v>
      </c>
      <c r="D45" s="63" t="s">
        <v>132</v>
      </c>
      <c r="E45" s="36" t="s">
        <v>133</v>
      </c>
      <c r="F45" s="36" t="s">
        <v>134</v>
      </c>
      <c r="G45" s="36" t="s">
        <v>135</v>
      </c>
      <c r="H45" s="36"/>
      <c r="I45" s="36"/>
      <c r="J45" s="36"/>
      <c r="K45" s="36" t="s">
        <v>29</v>
      </c>
      <c r="L45" s="13" t="str">
        <f t="shared" si="0"/>
        <v>Vaikutukset maatalousluonnon ja geneettiseen monimuotoisuuteen  (LUMO)</v>
      </c>
      <c r="M45" s="32" t="s">
        <v>281</v>
      </c>
      <c r="N45" s="1" t="s">
        <v>282</v>
      </c>
    </row>
    <row r="46" spans="1:14" ht="45" customHeight="1" x14ac:dyDescent="0.2">
      <c r="A46" s="24" t="str">
        <f>CONCATENATE(M46," ",B46)</f>
        <v>LUMO 38</v>
      </c>
      <c r="B46" s="48">
        <v>38</v>
      </c>
      <c r="C46" s="11" t="s">
        <v>127</v>
      </c>
      <c r="D46" s="67"/>
      <c r="E46" s="36" t="s">
        <v>136</v>
      </c>
      <c r="F46" s="14" t="s">
        <v>137</v>
      </c>
      <c r="G46" s="36" t="s">
        <v>138</v>
      </c>
      <c r="H46" s="36"/>
      <c r="I46" s="36"/>
      <c r="J46" s="36"/>
      <c r="K46" s="36" t="s">
        <v>29</v>
      </c>
      <c r="L46" s="13" t="str">
        <f t="shared" si="0"/>
        <v>Vaikutukset maatalousluonnon ja geneettiseen monimuotoisuuteen  (LUMO)</v>
      </c>
      <c r="M46" s="32" t="s">
        <v>281</v>
      </c>
      <c r="N46" s="1" t="s">
        <v>282</v>
      </c>
    </row>
    <row r="47" spans="1:14" s="6" customFormat="1" ht="86.25" customHeight="1" thickBot="1" x14ac:dyDescent="0.25">
      <c r="A47" s="42" t="str">
        <f>CONCATENATE(M47," ",B47)</f>
        <v>LUMO 39</v>
      </c>
      <c r="B47" s="49">
        <v>39</v>
      </c>
      <c r="C47" s="15" t="s">
        <v>127</v>
      </c>
      <c r="D47" s="28" t="s">
        <v>139</v>
      </c>
      <c r="E47" s="28" t="s">
        <v>140</v>
      </c>
      <c r="F47" s="28" t="s">
        <v>141</v>
      </c>
      <c r="G47" s="28" t="s">
        <v>142</v>
      </c>
      <c r="H47" s="28"/>
      <c r="I47" s="28"/>
      <c r="J47" s="28"/>
      <c r="K47" s="28" t="s">
        <v>29</v>
      </c>
      <c r="L47" s="16" t="str">
        <f t="shared" si="0"/>
        <v>Vaikutukset maatalousluonnon ja geneettiseen monimuotoisuuteen  (LUMO)</v>
      </c>
      <c r="M47" s="56" t="s">
        <v>281</v>
      </c>
      <c r="N47" s="27" t="s">
        <v>282</v>
      </c>
    </row>
    <row r="48" spans="1:14" ht="59.25" customHeight="1" x14ac:dyDescent="0.2">
      <c r="A48" s="26" t="str">
        <f>CONCATENATE(M48," ",B48)</f>
        <v>MAAT 1</v>
      </c>
      <c r="B48" s="53">
        <v>1</v>
      </c>
      <c r="C48" s="7" t="s">
        <v>143</v>
      </c>
      <c r="D48" s="34" t="s">
        <v>144</v>
      </c>
      <c r="E48" s="34" t="s">
        <v>145</v>
      </c>
      <c r="F48" s="18" t="s">
        <v>146</v>
      </c>
      <c r="G48" s="9" t="s">
        <v>147</v>
      </c>
      <c r="H48" s="9"/>
      <c r="I48" s="9"/>
      <c r="J48" s="9"/>
      <c r="K48" s="34" t="s">
        <v>29</v>
      </c>
      <c r="L48" s="10" t="str">
        <f t="shared" si="0"/>
        <v>Maatalouden kannattavuus, kilpailukyky, sopeutuminen muuttuviin riskeihin ja nuorten viljelijöiden aloittamisen mahdollisuudet (MAAT)</v>
      </c>
      <c r="M48" s="32" t="s">
        <v>283</v>
      </c>
      <c r="N48" s="1" t="s">
        <v>284</v>
      </c>
    </row>
    <row r="49" spans="1:14" ht="57.75" customHeight="1" x14ac:dyDescent="0.2">
      <c r="A49" s="24" t="str">
        <f>CONCATENATE(M49," ",B49)</f>
        <v>MAAT 10</v>
      </c>
      <c r="B49" s="48">
        <v>10</v>
      </c>
      <c r="C49" s="11" t="s">
        <v>143</v>
      </c>
      <c r="D49" s="14" t="s">
        <v>148</v>
      </c>
      <c r="E49" s="29" t="s">
        <v>149</v>
      </c>
      <c r="F49" s="14" t="s">
        <v>150</v>
      </c>
      <c r="G49" s="14" t="s">
        <v>151</v>
      </c>
      <c r="H49" s="14"/>
      <c r="I49" s="14"/>
      <c r="J49" s="14"/>
      <c r="K49" s="14"/>
      <c r="L49" s="13" t="str">
        <f t="shared" si="0"/>
        <v>Maatalouden kannattavuus, kilpailukyky, sopeutuminen muuttuviin riskeihin ja nuorten viljelijöiden aloittamisen mahdollisuudet (MAAT)</v>
      </c>
      <c r="M49" s="32" t="s">
        <v>283</v>
      </c>
      <c r="N49" s="1" t="s">
        <v>284</v>
      </c>
    </row>
    <row r="50" spans="1:14" ht="57.75" customHeight="1" x14ac:dyDescent="0.2">
      <c r="A50" s="24" t="str">
        <f>CONCATENATE(M50," ",B50)</f>
        <v>MAAT 11</v>
      </c>
      <c r="B50" s="48">
        <v>11</v>
      </c>
      <c r="C50" s="11" t="s">
        <v>152</v>
      </c>
      <c r="D50" s="36" t="s">
        <v>153</v>
      </c>
      <c r="E50" s="36" t="s">
        <v>154</v>
      </c>
      <c r="F50" s="36" t="s">
        <v>155</v>
      </c>
      <c r="G50" s="36" t="s">
        <v>156</v>
      </c>
      <c r="H50" s="36" t="s">
        <v>157</v>
      </c>
      <c r="I50" s="36"/>
      <c r="J50" s="36"/>
      <c r="K50" s="36" t="s">
        <v>29</v>
      </c>
      <c r="L50" s="13" t="str">
        <f t="shared" si="0"/>
        <v>Maatalouden kannattavuus, kilpailukyky, sopeutuminen muuttuviin riskeihin ja nuorten viljelijöiden aloittamisen mahdollisuudet (MAAT)</v>
      </c>
      <c r="M50" s="32" t="s">
        <v>283</v>
      </c>
      <c r="N50" s="1" t="s">
        <v>284</v>
      </c>
    </row>
    <row r="51" spans="1:14" ht="87" customHeight="1" x14ac:dyDescent="0.2">
      <c r="A51" s="24" t="str">
        <f>CONCATENATE(M51," ",B51)</f>
        <v>MAAT 12</v>
      </c>
      <c r="B51" s="48">
        <v>12</v>
      </c>
      <c r="C51" s="11" t="s">
        <v>152</v>
      </c>
      <c r="D51" s="36" t="s">
        <v>158</v>
      </c>
      <c r="E51" s="36" t="s">
        <v>159</v>
      </c>
      <c r="F51" s="36" t="s">
        <v>160</v>
      </c>
      <c r="G51" s="36"/>
      <c r="H51" s="36" t="s">
        <v>161</v>
      </c>
      <c r="I51" s="36"/>
      <c r="J51" s="36"/>
      <c r="K51" s="36" t="s">
        <v>29</v>
      </c>
      <c r="L51" s="13" t="str">
        <f t="shared" si="0"/>
        <v>Maatalouden kannattavuus, kilpailukyky, sopeutuminen muuttuviin riskeihin ja nuorten viljelijöiden aloittamisen mahdollisuudet (MAAT)</v>
      </c>
      <c r="M51" s="32" t="s">
        <v>283</v>
      </c>
      <c r="N51" s="1" t="s">
        <v>284</v>
      </c>
    </row>
    <row r="52" spans="1:14" ht="51" x14ac:dyDescent="0.2">
      <c r="A52" s="24" t="str">
        <f>CONCATENATE(M52," ",B52)</f>
        <v>MAAT 13</v>
      </c>
      <c r="B52" s="48">
        <v>13</v>
      </c>
      <c r="C52" s="11" t="s">
        <v>152</v>
      </c>
      <c r="D52" s="36" t="s">
        <v>162</v>
      </c>
      <c r="E52" s="36" t="s">
        <v>163</v>
      </c>
      <c r="F52" s="36" t="s">
        <v>164</v>
      </c>
      <c r="G52" s="36"/>
      <c r="H52" s="36"/>
      <c r="I52" s="36"/>
      <c r="J52" s="36"/>
      <c r="K52" s="36" t="s">
        <v>29</v>
      </c>
      <c r="L52" s="13" t="str">
        <f t="shared" si="0"/>
        <v>Maatalouden kannattavuus, kilpailukyky, sopeutuminen muuttuviin riskeihin ja nuorten viljelijöiden aloittamisen mahdollisuudet (MAAT)</v>
      </c>
      <c r="M52" s="32" t="s">
        <v>283</v>
      </c>
      <c r="N52" s="1" t="s">
        <v>284</v>
      </c>
    </row>
    <row r="53" spans="1:14" ht="45.75" customHeight="1" x14ac:dyDescent="0.2">
      <c r="A53" s="24" t="str">
        <f>CONCATENATE(M53," ",B53)</f>
        <v>MAAT 2</v>
      </c>
      <c r="B53" s="48">
        <v>2</v>
      </c>
      <c r="C53" s="11" t="s">
        <v>143</v>
      </c>
      <c r="D53" s="36" t="s">
        <v>144</v>
      </c>
      <c r="E53" s="36" t="s">
        <v>145</v>
      </c>
      <c r="F53" s="14" t="s">
        <v>165</v>
      </c>
      <c r="G53" s="12"/>
      <c r="H53" s="12"/>
      <c r="I53" s="12"/>
      <c r="J53" s="12"/>
      <c r="K53" s="36" t="s">
        <v>29</v>
      </c>
      <c r="L53" s="13" t="str">
        <f t="shared" si="0"/>
        <v>Maatalouden kannattavuus, kilpailukyky, sopeutuminen muuttuviin riskeihin ja nuorten viljelijöiden aloittamisen mahdollisuudet (MAAT)</v>
      </c>
      <c r="M53" s="32" t="s">
        <v>283</v>
      </c>
      <c r="N53" s="1" t="s">
        <v>284</v>
      </c>
    </row>
    <row r="54" spans="1:14" ht="44.25" customHeight="1" x14ac:dyDescent="0.2">
      <c r="A54" s="24" t="str">
        <f>CONCATENATE(M54," ",B54)</f>
        <v>MAAT 24</v>
      </c>
      <c r="B54" s="48">
        <v>24</v>
      </c>
      <c r="C54" s="11" t="s">
        <v>72</v>
      </c>
      <c r="D54" s="19" t="s">
        <v>166</v>
      </c>
      <c r="E54" s="36" t="s">
        <v>167</v>
      </c>
      <c r="F54" s="36" t="s">
        <v>168</v>
      </c>
      <c r="G54" s="36" t="s">
        <v>169</v>
      </c>
      <c r="H54" s="36"/>
      <c r="I54" s="36" t="s">
        <v>170</v>
      </c>
      <c r="J54" s="36"/>
      <c r="K54" s="36" t="s">
        <v>29</v>
      </c>
      <c r="L54" s="13" t="str">
        <f t="shared" si="0"/>
        <v>Maatalouden kannattavuus, kilpailukyky, sopeutuminen muuttuviin riskeihin ja nuorten viljelijöiden aloittamisen mahdollisuudet (MAAT)</v>
      </c>
      <c r="M54" s="32" t="s">
        <v>283</v>
      </c>
      <c r="N54" s="1" t="s">
        <v>284</v>
      </c>
    </row>
    <row r="55" spans="1:14" ht="34.5" customHeight="1" x14ac:dyDescent="0.2">
      <c r="A55" s="24" t="str">
        <f>CONCATENATE(M55," ",B55)</f>
        <v>MAAT 3</v>
      </c>
      <c r="B55" s="48">
        <v>3</v>
      </c>
      <c r="C55" s="11" t="s">
        <v>143</v>
      </c>
      <c r="D55" s="63" t="s">
        <v>144</v>
      </c>
      <c r="E55" s="63" t="s">
        <v>145</v>
      </c>
      <c r="F55" s="14" t="s">
        <v>171</v>
      </c>
      <c r="G55" s="12"/>
      <c r="H55" s="12"/>
      <c r="I55" s="12"/>
      <c r="J55" s="12"/>
      <c r="K55" s="36" t="s">
        <v>172</v>
      </c>
      <c r="L55" s="13" t="str">
        <f t="shared" si="0"/>
        <v>Maatalouden kannattavuus, kilpailukyky, sopeutuminen muuttuviin riskeihin ja nuorten viljelijöiden aloittamisen mahdollisuudet (MAAT)</v>
      </c>
      <c r="M55" s="32" t="s">
        <v>283</v>
      </c>
      <c r="N55" s="1" t="s">
        <v>284</v>
      </c>
    </row>
    <row r="56" spans="1:14" ht="45" customHeight="1" x14ac:dyDescent="0.2">
      <c r="A56" s="24" t="str">
        <f>CONCATENATE(M56," ",B56)</f>
        <v>MAAT 4</v>
      </c>
      <c r="B56" s="48">
        <v>4</v>
      </c>
      <c r="C56" s="11" t="s">
        <v>143</v>
      </c>
      <c r="D56" s="67"/>
      <c r="E56" s="67"/>
      <c r="F56" s="14" t="s">
        <v>173</v>
      </c>
      <c r="G56" s="12"/>
      <c r="H56" s="12"/>
      <c r="I56" s="12"/>
      <c r="J56" s="12"/>
      <c r="K56" s="36" t="s">
        <v>172</v>
      </c>
      <c r="L56" s="13" t="str">
        <f t="shared" si="0"/>
        <v>Maatalouden kannattavuus, kilpailukyky, sopeutuminen muuttuviin riskeihin ja nuorten viljelijöiden aloittamisen mahdollisuudet (MAAT)</v>
      </c>
      <c r="M56" s="32" t="s">
        <v>283</v>
      </c>
      <c r="N56" s="1" t="s">
        <v>284</v>
      </c>
    </row>
    <row r="57" spans="1:14" s="6" customFormat="1" ht="161.25" customHeight="1" thickBot="1" x14ac:dyDescent="0.25">
      <c r="A57" s="24" t="str">
        <f>CONCATENATE(M57," ",B57)</f>
        <v>MAAT 40</v>
      </c>
      <c r="B57" s="48">
        <v>40</v>
      </c>
      <c r="C57" s="11" t="s">
        <v>174</v>
      </c>
      <c r="D57" s="24" t="s">
        <v>175</v>
      </c>
      <c r="E57" s="36" t="s">
        <v>176</v>
      </c>
      <c r="F57" s="36" t="s">
        <v>177</v>
      </c>
      <c r="G57" s="36" t="s">
        <v>178</v>
      </c>
      <c r="H57" s="36"/>
      <c r="I57" s="36" t="s">
        <v>179</v>
      </c>
      <c r="J57" s="36"/>
      <c r="K57" s="36" t="s">
        <v>29</v>
      </c>
      <c r="L57" s="13" t="str">
        <f t="shared" si="0"/>
        <v>Maatalouden kannattavuus, kilpailukyky, sopeutuminen muuttuviin riskeihin ja nuorten viljelijöiden aloittamisen mahdollisuudet (MAAT)</v>
      </c>
      <c r="M57" s="32" t="s">
        <v>283</v>
      </c>
      <c r="N57" s="1" t="s">
        <v>284</v>
      </c>
    </row>
    <row r="58" spans="1:14" ht="94.5" customHeight="1" x14ac:dyDescent="0.2">
      <c r="A58" s="24" t="str">
        <f>CONCATENATE(M58," ",B58)</f>
        <v>MAAT 5</v>
      </c>
      <c r="B58" s="48">
        <v>5</v>
      </c>
      <c r="C58" s="11" t="s">
        <v>143</v>
      </c>
      <c r="D58" s="36" t="s">
        <v>180</v>
      </c>
      <c r="E58" s="36" t="s">
        <v>181</v>
      </c>
      <c r="F58" s="14" t="s">
        <v>182</v>
      </c>
      <c r="G58" s="12" t="s">
        <v>183</v>
      </c>
      <c r="H58" s="12"/>
      <c r="I58" s="12"/>
      <c r="J58" s="12"/>
      <c r="K58" s="36" t="s">
        <v>29</v>
      </c>
      <c r="L58" s="13" t="str">
        <f t="shared" si="0"/>
        <v>Maatalouden kannattavuus, kilpailukyky, sopeutuminen muuttuviin riskeihin ja nuorten viljelijöiden aloittamisen mahdollisuudet (MAAT)</v>
      </c>
      <c r="M58" s="32" t="s">
        <v>283</v>
      </c>
      <c r="N58" s="1" t="s">
        <v>284</v>
      </c>
    </row>
    <row r="59" spans="1:14" ht="94.5" customHeight="1" x14ac:dyDescent="0.2">
      <c r="A59" s="24" t="str">
        <f>CONCATENATE(M59," ",B59)</f>
        <v>MAAT 7</v>
      </c>
      <c r="B59" s="48">
        <v>7</v>
      </c>
      <c r="C59" s="11" t="s">
        <v>143</v>
      </c>
      <c r="D59" s="63" t="s">
        <v>184</v>
      </c>
      <c r="E59" s="63" t="s">
        <v>185</v>
      </c>
      <c r="F59" s="14" t="s">
        <v>186</v>
      </c>
      <c r="G59" s="12" t="s">
        <v>183</v>
      </c>
      <c r="H59" s="36"/>
      <c r="I59" s="36"/>
      <c r="J59" s="36"/>
      <c r="K59" s="36" t="s">
        <v>29</v>
      </c>
      <c r="L59" s="13" t="str">
        <f t="shared" si="0"/>
        <v>Maatalouden kannattavuus, kilpailukyky, sopeutuminen muuttuviin riskeihin ja nuorten viljelijöiden aloittamisen mahdollisuudet (MAAT)</v>
      </c>
      <c r="M59" s="32" t="s">
        <v>283</v>
      </c>
      <c r="N59" s="1" t="s">
        <v>284</v>
      </c>
    </row>
    <row r="60" spans="1:14" ht="46.5" customHeight="1" x14ac:dyDescent="0.2">
      <c r="A60" s="24" t="str">
        <f>CONCATENATE(M60," ",B60)</f>
        <v>MAAT 8</v>
      </c>
      <c r="B60" s="48">
        <v>8</v>
      </c>
      <c r="C60" s="11" t="s">
        <v>143</v>
      </c>
      <c r="D60" s="67"/>
      <c r="E60" s="67"/>
      <c r="F60" s="14" t="s">
        <v>187</v>
      </c>
      <c r="G60" s="12"/>
      <c r="H60" s="36"/>
      <c r="I60" s="36"/>
      <c r="J60" s="36"/>
      <c r="K60" s="36" t="s">
        <v>29</v>
      </c>
      <c r="L60" s="13" t="str">
        <f t="shared" si="0"/>
        <v>Maatalouden kannattavuus, kilpailukyky, sopeutuminen muuttuviin riskeihin ja nuorten viljelijöiden aloittamisen mahdollisuudet (MAAT)</v>
      </c>
      <c r="M60" s="32" t="s">
        <v>283</v>
      </c>
      <c r="N60" s="1" t="s">
        <v>284</v>
      </c>
    </row>
    <row r="61" spans="1:14" s="6" customFormat="1" ht="76.5" customHeight="1" thickBot="1" x14ac:dyDescent="0.25">
      <c r="A61" s="42" t="str">
        <f>CONCATENATE(M61," ",B61)</f>
        <v>MAAT 9</v>
      </c>
      <c r="B61" s="49">
        <v>9</v>
      </c>
      <c r="C61" s="15" t="s">
        <v>143</v>
      </c>
      <c r="D61" s="17" t="s">
        <v>148</v>
      </c>
      <c r="E61" s="38" t="s">
        <v>188</v>
      </c>
      <c r="F61" s="17" t="s">
        <v>189</v>
      </c>
      <c r="G61" s="17" t="s">
        <v>151</v>
      </c>
      <c r="H61" s="17"/>
      <c r="I61" s="17"/>
      <c r="J61" s="17"/>
      <c r="K61" s="17"/>
      <c r="L61" s="16" t="str">
        <f t="shared" si="0"/>
        <v>Maatalouden kannattavuus, kilpailukyky, sopeutuminen muuttuviin riskeihin ja nuorten viljelijöiden aloittamisen mahdollisuudet (MAAT)</v>
      </c>
      <c r="M61" s="56" t="s">
        <v>283</v>
      </c>
      <c r="N61" s="27" t="s">
        <v>284</v>
      </c>
    </row>
    <row r="62" spans="1:14" ht="89.25" x14ac:dyDescent="0.2">
      <c r="A62" s="26" t="str">
        <f>CONCATENATE(M62," ",B62)</f>
        <v>RUOKA 56</v>
      </c>
      <c r="B62" s="53">
        <v>56</v>
      </c>
      <c r="C62" s="7" t="s">
        <v>49</v>
      </c>
      <c r="D62" s="70" t="s">
        <v>190</v>
      </c>
      <c r="E62" s="40" t="s">
        <v>191</v>
      </c>
      <c r="F62" s="18" t="s">
        <v>192</v>
      </c>
      <c r="G62" s="34"/>
      <c r="H62" s="41"/>
      <c r="I62" s="34"/>
      <c r="J62" s="34" t="s">
        <v>193</v>
      </c>
      <c r="K62" s="34" t="s">
        <v>58</v>
      </c>
      <c r="L62" s="10" t="str">
        <f t="shared" si="0"/>
        <v>Vastuullinen ruokajärjestelmä (RUOKA)</v>
      </c>
      <c r="M62" s="32" t="s">
        <v>285</v>
      </c>
      <c r="N62" s="1" t="s">
        <v>286</v>
      </c>
    </row>
    <row r="63" spans="1:14" ht="44.25" customHeight="1" x14ac:dyDescent="0.2">
      <c r="A63" s="24" t="str">
        <f>CONCATENATE(M63," ",B63)</f>
        <v>RUOKA 57</v>
      </c>
      <c r="B63" s="48">
        <v>57</v>
      </c>
      <c r="C63" s="11" t="s">
        <v>49</v>
      </c>
      <c r="D63" s="64"/>
      <c r="E63" s="71" t="s">
        <v>194</v>
      </c>
      <c r="F63" s="23" t="s">
        <v>195</v>
      </c>
      <c r="G63" s="36"/>
      <c r="H63" s="30"/>
      <c r="I63" s="36"/>
      <c r="J63" s="36" t="s">
        <v>196</v>
      </c>
      <c r="K63" s="21"/>
      <c r="L63" s="13" t="str">
        <f t="shared" si="0"/>
        <v>Vastuullinen ruokajärjestelmä (RUOKA)</v>
      </c>
      <c r="M63" s="32" t="s">
        <v>285</v>
      </c>
      <c r="N63" s="1" t="s">
        <v>286</v>
      </c>
    </row>
    <row r="64" spans="1:14" ht="188.25" customHeight="1" x14ac:dyDescent="0.2">
      <c r="A64" s="24" t="str">
        <f>CONCATENATE(M64," ",B64)</f>
        <v>RUOKA 58</v>
      </c>
      <c r="B64" s="48">
        <v>58</v>
      </c>
      <c r="C64" s="11" t="s">
        <v>49</v>
      </c>
      <c r="D64" s="67"/>
      <c r="E64" s="72"/>
      <c r="F64" s="23" t="s">
        <v>197</v>
      </c>
      <c r="G64" s="36"/>
      <c r="H64" s="36"/>
      <c r="I64" s="36"/>
      <c r="J64" s="29" t="s">
        <v>198</v>
      </c>
      <c r="K64" s="36"/>
      <c r="L64" s="13" t="str">
        <f t="shared" si="0"/>
        <v>Vastuullinen ruokajärjestelmä (RUOKA)</v>
      </c>
      <c r="M64" s="32" t="s">
        <v>285</v>
      </c>
      <c r="N64" s="1" t="s">
        <v>286</v>
      </c>
    </row>
    <row r="65" spans="1:14" ht="125.25" customHeight="1" x14ac:dyDescent="0.2">
      <c r="A65" s="24" t="str">
        <f>CONCATENATE(M65," ",B65)</f>
        <v>RUOKA 59</v>
      </c>
      <c r="B65" s="48">
        <v>59</v>
      </c>
      <c r="C65" s="11" t="s">
        <v>49</v>
      </c>
      <c r="D65" s="36" t="s">
        <v>199</v>
      </c>
      <c r="E65" s="20" t="s">
        <v>200</v>
      </c>
      <c r="F65" s="36" t="s">
        <v>201</v>
      </c>
      <c r="G65" s="21"/>
      <c r="H65" s="21"/>
      <c r="I65" s="21"/>
      <c r="J65" s="23" t="s">
        <v>202</v>
      </c>
      <c r="K65" s="36" t="s">
        <v>58</v>
      </c>
      <c r="L65" s="13" t="str">
        <f t="shared" si="0"/>
        <v>Vastuullinen ruokajärjestelmä (RUOKA)</v>
      </c>
      <c r="M65" s="32" t="s">
        <v>285</v>
      </c>
      <c r="N65" s="1" t="s">
        <v>286</v>
      </c>
    </row>
    <row r="66" spans="1:14" ht="109.5" customHeight="1" x14ac:dyDescent="0.2">
      <c r="A66" s="24" t="str">
        <f>CONCATENATE(M66," ",B66)</f>
        <v>RUOKA 6</v>
      </c>
      <c r="B66" s="48">
        <v>6</v>
      </c>
      <c r="C66" s="11" t="s">
        <v>143</v>
      </c>
      <c r="D66" s="36" t="s">
        <v>203</v>
      </c>
      <c r="E66" s="36" t="s">
        <v>204</v>
      </c>
      <c r="F66" s="14" t="s">
        <v>205</v>
      </c>
      <c r="G66" s="36" t="s">
        <v>206</v>
      </c>
      <c r="H66" s="36" t="s">
        <v>207</v>
      </c>
      <c r="I66" s="36"/>
      <c r="J66" s="36" t="s">
        <v>208</v>
      </c>
      <c r="K66" s="36" t="s">
        <v>58</v>
      </c>
      <c r="L66" s="13" t="str">
        <f t="shared" si="0"/>
        <v>Vastuullinen ruokajärjestelmä (RUOKA)</v>
      </c>
      <c r="M66" s="32" t="s">
        <v>285</v>
      </c>
      <c r="N66" s="1" t="s">
        <v>286</v>
      </c>
    </row>
    <row r="67" spans="1:14" ht="99" customHeight="1" x14ac:dyDescent="0.2">
      <c r="A67" s="24" t="str">
        <f>CONCATENATE(M67," ",B67)</f>
        <v>RUOKA 60</v>
      </c>
      <c r="B67" s="48">
        <v>60</v>
      </c>
      <c r="C67" s="11" t="s">
        <v>49</v>
      </c>
      <c r="D67" s="36" t="s">
        <v>209</v>
      </c>
      <c r="E67" s="14" t="s">
        <v>210</v>
      </c>
      <c r="F67" s="14" t="s">
        <v>211</v>
      </c>
      <c r="G67" s="36" t="s">
        <v>212</v>
      </c>
      <c r="H67" s="29" t="s">
        <v>213</v>
      </c>
      <c r="I67" s="36"/>
      <c r="J67" s="36" t="s">
        <v>214</v>
      </c>
      <c r="K67" s="36" t="s">
        <v>58</v>
      </c>
      <c r="L67" s="13" t="str">
        <f t="shared" si="0"/>
        <v>Vastuullinen ruokajärjestelmä (RUOKA)</v>
      </c>
      <c r="M67" s="32" t="s">
        <v>285</v>
      </c>
      <c r="N67" s="1" t="s">
        <v>286</v>
      </c>
    </row>
    <row r="68" spans="1:14" ht="66.75" customHeight="1" x14ac:dyDescent="0.2">
      <c r="A68" s="24" t="str">
        <f>CONCATENATE(M68," ",B68)</f>
        <v>RUOKA 61</v>
      </c>
      <c r="B68" s="48">
        <v>61</v>
      </c>
      <c r="C68" s="11" t="s">
        <v>49</v>
      </c>
      <c r="D68" s="36" t="s">
        <v>209</v>
      </c>
      <c r="E68" s="14" t="s">
        <v>215</v>
      </c>
      <c r="F68" s="36" t="s">
        <v>216</v>
      </c>
      <c r="G68" s="36"/>
      <c r="H68" s="29"/>
      <c r="I68" s="29"/>
      <c r="J68" s="29" t="s">
        <v>217</v>
      </c>
      <c r="K68" s="21"/>
      <c r="L68" s="13" t="str">
        <f t="shared" ref="L68:L87" si="1">CONCATENATE(N68," ","(",M68,")")</f>
        <v>Vastuullinen ruokajärjestelmä (RUOKA)</v>
      </c>
      <c r="M68" s="32" t="s">
        <v>285</v>
      </c>
      <c r="N68" s="1" t="s">
        <v>286</v>
      </c>
    </row>
    <row r="69" spans="1:14" ht="60.75" customHeight="1" x14ac:dyDescent="0.2">
      <c r="A69" s="24" t="str">
        <f>CONCATENATE(M69," ",B69)</f>
        <v>RUOKA 62</v>
      </c>
      <c r="B69" s="48">
        <v>62</v>
      </c>
      <c r="C69" s="11" t="s">
        <v>49</v>
      </c>
      <c r="D69" s="36" t="s">
        <v>218</v>
      </c>
      <c r="E69" s="14" t="s">
        <v>219</v>
      </c>
      <c r="F69" s="36" t="s">
        <v>220</v>
      </c>
      <c r="G69" s="36"/>
      <c r="H69" s="30"/>
      <c r="I69" s="29"/>
      <c r="J69" s="29"/>
      <c r="K69" s="36" t="s">
        <v>58</v>
      </c>
      <c r="L69" s="13" t="str">
        <f t="shared" si="1"/>
        <v>Vastuullinen ruokajärjestelmä (RUOKA)</v>
      </c>
      <c r="M69" s="32" t="s">
        <v>285</v>
      </c>
      <c r="N69" s="1" t="s">
        <v>286</v>
      </c>
    </row>
    <row r="70" spans="1:14" ht="46.5" customHeight="1" x14ac:dyDescent="0.2">
      <c r="A70" s="24" t="str">
        <f>CONCATENATE(M70," ",B70)</f>
        <v>RUOKA 63</v>
      </c>
      <c r="B70" s="48">
        <v>63</v>
      </c>
      <c r="C70" s="11" t="s">
        <v>49</v>
      </c>
      <c r="D70" s="63" t="s">
        <v>221</v>
      </c>
      <c r="E70" s="25" t="s">
        <v>222</v>
      </c>
      <c r="F70" s="36" t="s">
        <v>223</v>
      </c>
      <c r="G70" s="36"/>
      <c r="H70" s="30"/>
      <c r="I70" s="29"/>
      <c r="J70" s="29" t="s">
        <v>224</v>
      </c>
      <c r="K70" s="21" t="s">
        <v>29</v>
      </c>
      <c r="L70" s="13" t="str">
        <f t="shared" si="1"/>
        <v>Vastuullinen ruokajärjestelmä (RUOKA)</v>
      </c>
      <c r="M70" s="32" t="s">
        <v>285</v>
      </c>
      <c r="N70" s="1" t="s">
        <v>286</v>
      </c>
    </row>
    <row r="71" spans="1:14" ht="60" customHeight="1" x14ac:dyDescent="0.2">
      <c r="A71" s="24" t="str">
        <f>CONCATENATE(M71," ",B71)</f>
        <v>RUOKA 64</v>
      </c>
      <c r="B71" s="48">
        <v>64</v>
      </c>
      <c r="C71" s="11" t="s">
        <v>49</v>
      </c>
      <c r="D71" s="67"/>
      <c r="E71" s="25" t="s">
        <v>225</v>
      </c>
      <c r="F71" s="36" t="s">
        <v>226</v>
      </c>
      <c r="G71" s="36"/>
      <c r="H71" s="36"/>
      <c r="I71" s="36"/>
      <c r="J71" s="36"/>
      <c r="K71" s="36"/>
      <c r="L71" s="13" t="str">
        <f t="shared" si="1"/>
        <v>Vastuullinen ruokajärjestelmä (RUOKA)</v>
      </c>
      <c r="M71" s="32" t="s">
        <v>285</v>
      </c>
      <c r="N71" s="37" t="s">
        <v>286</v>
      </c>
    </row>
    <row r="72" spans="1:14" s="6" customFormat="1" ht="59.25" customHeight="1" thickBot="1" x14ac:dyDescent="0.25">
      <c r="A72" s="42" t="str">
        <f>CONCATENATE(M72," ",B72)</f>
        <v>RUOKA 65</v>
      </c>
      <c r="B72" s="49">
        <v>65</v>
      </c>
      <c r="C72" s="15" t="s">
        <v>49</v>
      </c>
      <c r="D72" s="42" t="s">
        <v>227</v>
      </c>
      <c r="E72" s="44" t="s">
        <v>228</v>
      </c>
      <c r="F72" s="38" t="s">
        <v>229</v>
      </c>
      <c r="G72" s="58"/>
      <c r="H72" s="38" t="s">
        <v>230</v>
      </c>
      <c r="I72" s="22"/>
      <c r="J72" s="28" t="s">
        <v>231</v>
      </c>
      <c r="K72" s="28" t="s">
        <v>58</v>
      </c>
      <c r="L72" s="16" t="str">
        <f t="shared" si="1"/>
        <v>Vastuullinen ruokajärjestelmä (RUOKA)</v>
      </c>
      <c r="M72" s="56" t="s">
        <v>285</v>
      </c>
      <c r="N72" s="27" t="s">
        <v>286</v>
      </c>
    </row>
    <row r="73" spans="1:14" ht="123" customHeight="1" x14ac:dyDescent="0.2">
      <c r="A73" s="26" t="str">
        <f>CONCATENATE(M73," ",B73)</f>
        <v>YRHA 41</v>
      </c>
      <c r="B73" s="53">
        <v>41</v>
      </c>
      <c r="C73" s="7" t="s">
        <v>174</v>
      </c>
      <c r="D73" s="26" t="s">
        <v>175</v>
      </c>
      <c r="E73" s="34" t="s">
        <v>232</v>
      </c>
      <c r="F73" s="34" t="s">
        <v>233</v>
      </c>
      <c r="G73" s="34" t="s">
        <v>178</v>
      </c>
      <c r="H73" s="34" t="s">
        <v>234</v>
      </c>
      <c r="I73" s="34" t="s">
        <v>235</v>
      </c>
      <c r="J73" s="34"/>
      <c r="K73" s="34" t="s">
        <v>29</v>
      </c>
      <c r="L73" s="10" t="str">
        <f t="shared" si="1"/>
        <v>Työllisyyden ja yrittäjyyden mahdollisuudet sekä vaikutukset maaseudun elämän laatuun. (YRHA)</v>
      </c>
      <c r="M73" s="32" t="s">
        <v>287</v>
      </c>
      <c r="N73" s="1" t="s">
        <v>288</v>
      </c>
    </row>
    <row r="74" spans="1:14" ht="59.25" customHeight="1" x14ac:dyDescent="0.2">
      <c r="A74" s="24" t="str">
        <f>CONCATENATE(M74," ",B74)</f>
        <v>YRHA 42</v>
      </c>
      <c r="B74" s="48">
        <v>42</v>
      </c>
      <c r="C74" s="11" t="s">
        <v>174</v>
      </c>
      <c r="D74" s="24" t="s">
        <v>175</v>
      </c>
      <c r="E74" s="36" t="s">
        <v>236</v>
      </c>
      <c r="F74" s="36" t="s">
        <v>237</v>
      </c>
      <c r="G74" s="36"/>
      <c r="H74" s="36"/>
      <c r="I74" s="36"/>
      <c r="J74" s="36"/>
      <c r="K74" s="36" t="s">
        <v>29</v>
      </c>
      <c r="L74" s="13" t="str">
        <f t="shared" si="1"/>
        <v>Työllisyyden ja yrittäjyyden mahdollisuudet sekä vaikutukset maaseudun elämän laatuun &amp; Maatalouden kannattavuus ja kilpailukyky ja nuorten viljelijöiden aloittamisen mahdollisuudet (YRHA)</v>
      </c>
      <c r="M74" s="32" t="s">
        <v>287</v>
      </c>
      <c r="N74" s="1" t="s">
        <v>289</v>
      </c>
    </row>
    <row r="75" spans="1:14" ht="137.25" customHeight="1" x14ac:dyDescent="0.2">
      <c r="A75" s="24" t="str">
        <f>CONCATENATE(M75," ",B75)</f>
        <v>YRHA 43</v>
      </c>
      <c r="B75" s="48">
        <v>43</v>
      </c>
      <c r="C75" s="11" t="s">
        <v>238</v>
      </c>
      <c r="D75" s="63" t="s">
        <v>239</v>
      </c>
      <c r="E75" s="63" t="s">
        <v>240</v>
      </c>
      <c r="F75" s="36" t="s">
        <v>241</v>
      </c>
      <c r="G75" s="36" t="s">
        <v>242</v>
      </c>
      <c r="H75" s="14" t="s">
        <v>243</v>
      </c>
      <c r="I75" s="36"/>
      <c r="J75" s="21"/>
      <c r="K75" s="36" t="s">
        <v>29</v>
      </c>
      <c r="L75" s="13" t="str">
        <f t="shared" si="1"/>
        <v>Työllisyyden ja yrittäjyyden mahdollisuudet sekä vaikutukset maaseudun elämän laatuun. (YRHA)</v>
      </c>
      <c r="M75" s="32" t="s">
        <v>287</v>
      </c>
      <c r="N75" s="1" t="s">
        <v>288</v>
      </c>
    </row>
    <row r="76" spans="1:14" ht="38.25" customHeight="1" x14ac:dyDescent="0.2">
      <c r="A76" s="24" t="str">
        <f>CONCATENATE(M76," ",B76)</f>
        <v>YRHA 44</v>
      </c>
      <c r="B76" s="48">
        <v>44</v>
      </c>
      <c r="C76" s="11" t="s">
        <v>238</v>
      </c>
      <c r="D76" s="64"/>
      <c r="E76" s="64"/>
      <c r="F76" s="36" t="s">
        <v>244</v>
      </c>
      <c r="G76" s="36"/>
      <c r="H76" s="14" t="s">
        <v>245</v>
      </c>
      <c r="I76" s="36"/>
      <c r="J76" s="21"/>
      <c r="K76" s="36" t="s">
        <v>29</v>
      </c>
      <c r="L76" s="13" t="str">
        <f t="shared" si="1"/>
        <v>Työllisyyden ja yrittäjyyden mahdollisuudet sekä vaikutukset maaseudun elämän laatuun. (YRHA)</v>
      </c>
      <c r="M76" s="32" t="s">
        <v>287</v>
      </c>
      <c r="N76" s="1" t="s">
        <v>288</v>
      </c>
    </row>
    <row r="77" spans="1:14" ht="27.75" customHeight="1" x14ac:dyDescent="0.2">
      <c r="A77" s="24" t="str">
        <f>CONCATENATE(M77," ",B77)</f>
        <v>YRHA 45</v>
      </c>
      <c r="B77" s="48">
        <v>45</v>
      </c>
      <c r="C77" s="11" t="s">
        <v>238</v>
      </c>
      <c r="D77" s="64"/>
      <c r="E77" s="67"/>
      <c r="F77" s="36" t="s">
        <v>246</v>
      </c>
      <c r="G77" s="36"/>
      <c r="H77" s="36"/>
      <c r="I77" s="36"/>
      <c r="J77" s="21"/>
      <c r="K77" s="36" t="s">
        <v>29</v>
      </c>
      <c r="L77" s="13" t="str">
        <f t="shared" si="1"/>
        <v>Työllisyyden ja yrittäjyyden mahdollisuudet sekä vaikutukset maaseudun elämän laatuun. (YRHA)</v>
      </c>
      <c r="M77" s="32" t="s">
        <v>287</v>
      </c>
      <c r="N77" s="1" t="s">
        <v>288</v>
      </c>
    </row>
    <row r="78" spans="1:14" ht="45.75" customHeight="1" x14ac:dyDescent="0.2">
      <c r="A78" s="24" t="str">
        <f>CONCATENATE(M78," ",B78)</f>
        <v>YRHA 46</v>
      </c>
      <c r="B78" s="48">
        <v>46</v>
      </c>
      <c r="C78" s="11" t="s">
        <v>238</v>
      </c>
      <c r="D78" s="67"/>
      <c r="E78" s="36" t="s">
        <v>247</v>
      </c>
      <c r="F78" s="36" t="s">
        <v>248</v>
      </c>
      <c r="G78" s="46"/>
      <c r="H78" s="36" t="s">
        <v>249</v>
      </c>
      <c r="I78" s="36"/>
      <c r="J78" s="21"/>
      <c r="K78" s="36" t="s">
        <v>29</v>
      </c>
      <c r="L78" s="13" t="str">
        <f t="shared" si="1"/>
        <v>Työllisyyden ja yrittäjyyden mahdollisuudet sekä vaikutukset maaseudun elämän laatuun. (YRHA)</v>
      </c>
      <c r="M78" s="32" t="s">
        <v>287</v>
      </c>
      <c r="N78" s="1" t="s">
        <v>288</v>
      </c>
    </row>
    <row r="79" spans="1:14" ht="35.25" customHeight="1" x14ac:dyDescent="0.2">
      <c r="A79" s="24" t="str">
        <f>CONCATENATE(M79," ",B79)</f>
        <v>YRHA 47</v>
      </c>
      <c r="B79" s="48">
        <v>47</v>
      </c>
      <c r="C79" s="11" t="s">
        <v>238</v>
      </c>
      <c r="D79" s="63" t="s">
        <v>250</v>
      </c>
      <c r="E79" s="63" t="s">
        <v>251</v>
      </c>
      <c r="F79" s="36" t="s">
        <v>252</v>
      </c>
      <c r="G79" s="21"/>
      <c r="H79" s="36" t="s">
        <v>253</v>
      </c>
      <c r="I79" s="21"/>
      <c r="J79" s="21"/>
      <c r="K79" s="36" t="s">
        <v>29</v>
      </c>
      <c r="L79" s="13" t="str">
        <f t="shared" si="1"/>
        <v>Työllisyyden ja yrittäjyyden mahdollisuudet sekä vaikutukset maaseudun elämän laatuun. (YRHA)</v>
      </c>
      <c r="M79" s="32" t="s">
        <v>287</v>
      </c>
      <c r="N79" s="1" t="s">
        <v>288</v>
      </c>
    </row>
    <row r="80" spans="1:14" ht="43.5" customHeight="1" x14ac:dyDescent="0.2">
      <c r="A80" s="24" t="str">
        <f>CONCATENATE(M80," ",B80)</f>
        <v>YRHA 48</v>
      </c>
      <c r="B80" s="48">
        <v>48</v>
      </c>
      <c r="C80" s="11" t="s">
        <v>238</v>
      </c>
      <c r="D80" s="67"/>
      <c r="E80" s="67"/>
      <c r="F80" s="36" t="s">
        <v>254</v>
      </c>
      <c r="G80" s="21"/>
      <c r="H80" s="21"/>
      <c r="I80" s="21"/>
      <c r="J80" s="36" t="s">
        <v>255</v>
      </c>
      <c r="K80" s="36" t="s">
        <v>29</v>
      </c>
      <c r="L80" s="13" t="str">
        <f t="shared" si="1"/>
        <v>Työllisyyden ja yrittäjyyden mahdollisuudet sekä vaikutukset maaseudun elämän laatuun. (YRHA)</v>
      </c>
      <c r="M80" s="32" t="s">
        <v>287</v>
      </c>
      <c r="N80" s="1" t="s">
        <v>288</v>
      </c>
    </row>
    <row r="81" spans="1:14" ht="62.25" customHeight="1" x14ac:dyDescent="0.2">
      <c r="A81" s="24" t="str">
        <f>CONCATENATE(M81," ",B81)</f>
        <v>YRHA 49</v>
      </c>
      <c r="B81" s="48">
        <v>49</v>
      </c>
      <c r="C81" s="11" t="s">
        <v>238</v>
      </c>
      <c r="D81" s="63" t="s">
        <v>256</v>
      </c>
      <c r="E81" s="63" t="s">
        <v>257</v>
      </c>
      <c r="F81" s="36" t="s">
        <v>258</v>
      </c>
      <c r="G81" s="36" t="s">
        <v>259</v>
      </c>
      <c r="H81" s="36" t="s">
        <v>260</v>
      </c>
      <c r="I81" s="36"/>
      <c r="J81" s="21"/>
      <c r="K81" s="36" t="s">
        <v>29</v>
      </c>
      <c r="L81" s="13" t="str">
        <f t="shared" si="1"/>
        <v>Työllisyyden ja yrittäjyyden mahdollisuudet sekä vaikutukset maaseudun elämän laatuun. (YRHA)</v>
      </c>
      <c r="M81" s="32" t="s">
        <v>287</v>
      </c>
      <c r="N81" s="1" t="s">
        <v>288</v>
      </c>
    </row>
    <row r="82" spans="1:14" ht="38.25" customHeight="1" x14ac:dyDescent="0.2">
      <c r="A82" s="24" t="str">
        <f>CONCATENATE(M82," ",B82)</f>
        <v>YRHA 50</v>
      </c>
      <c r="B82" s="48">
        <v>50</v>
      </c>
      <c r="C82" s="11" t="s">
        <v>238</v>
      </c>
      <c r="D82" s="64"/>
      <c r="E82" s="64"/>
      <c r="F82" s="36" t="s">
        <v>261</v>
      </c>
      <c r="G82" s="21"/>
      <c r="H82" s="21"/>
      <c r="I82" s="21"/>
      <c r="J82" s="21"/>
      <c r="K82" s="36" t="s">
        <v>29</v>
      </c>
      <c r="L82" s="13" t="str">
        <f t="shared" si="1"/>
        <v>Työllisyyden ja yrittäjyyden mahdollisuudet sekä vaikutukset maaseudun elämän laatuun. (YRHA)</v>
      </c>
      <c r="M82" s="32" t="s">
        <v>287</v>
      </c>
      <c r="N82" s="1" t="s">
        <v>288</v>
      </c>
    </row>
    <row r="83" spans="1:14" ht="33.75" customHeight="1" x14ac:dyDescent="0.2">
      <c r="A83" s="24" t="str">
        <f>CONCATENATE(M83," ",B83)</f>
        <v>YRHA 51</v>
      </c>
      <c r="B83" s="48">
        <v>51</v>
      </c>
      <c r="C83" s="11" t="s">
        <v>238</v>
      </c>
      <c r="D83" s="64"/>
      <c r="E83" s="67"/>
      <c r="F83" s="36" t="s">
        <v>262</v>
      </c>
      <c r="G83" s="21"/>
      <c r="H83" s="21"/>
      <c r="I83" s="21"/>
      <c r="J83" s="21"/>
      <c r="K83" s="36" t="s">
        <v>29</v>
      </c>
      <c r="L83" s="13" t="str">
        <f t="shared" si="1"/>
        <v>Työllisyyden ja yrittäjyyden mahdollisuudet sekä vaikutukset maaseudun elämän laatuun. (YRHA)</v>
      </c>
      <c r="M83" s="32" t="s">
        <v>287</v>
      </c>
      <c r="N83" s="1" t="s">
        <v>288</v>
      </c>
    </row>
    <row r="84" spans="1:14" ht="35.25" customHeight="1" x14ac:dyDescent="0.2">
      <c r="A84" s="24" t="str">
        <f>CONCATENATE(M84," ",B84)</f>
        <v>YRHA 52</v>
      </c>
      <c r="B84" s="48">
        <v>52</v>
      </c>
      <c r="C84" s="11" t="s">
        <v>238</v>
      </c>
      <c r="D84" s="64"/>
      <c r="E84" s="63" t="s">
        <v>263</v>
      </c>
      <c r="F84" s="36" t="s">
        <v>264</v>
      </c>
      <c r="G84" s="21"/>
      <c r="H84" s="21"/>
      <c r="I84" s="21"/>
      <c r="J84" s="21"/>
      <c r="K84" s="36" t="s">
        <v>29</v>
      </c>
      <c r="L84" s="13" t="str">
        <f t="shared" si="1"/>
        <v>Työllisyyden ja yrittäjyyden mahdollisuudet sekä vaikutukset maaseudun elämän laatuun. (YRHA)</v>
      </c>
      <c r="M84" s="32" t="s">
        <v>287</v>
      </c>
      <c r="N84" s="1" t="s">
        <v>288</v>
      </c>
    </row>
    <row r="85" spans="1:14" ht="34.5" customHeight="1" x14ac:dyDescent="0.2">
      <c r="A85" s="24" t="str">
        <f>CONCATENATE(M85," ",B85)</f>
        <v>YRHA 53</v>
      </c>
      <c r="B85" s="48">
        <v>53</v>
      </c>
      <c r="C85" s="11" t="s">
        <v>238</v>
      </c>
      <c r="D85" s="64"/>
      <c r="E85" s="64"/>
      <c r="F85" s="36" t="s">
        <v>265</v>
      </c>
      <c r="G85" s="21"/>
      <c r="H85" s="21"/>
      <c r="I85" s="21"/>
      <c r="J85" s="21"/>
      <c r="K85" s="36" t="s">
        <v>29</v>
      </c>
      <c r="L85" s="13" t="str">
        <f t="shared" si="1"/>
        <v>Työllisyyden ja yrittäjyyden mahdollisuudet sekä vaikutukset maaseudun elämän laatuun. (YRHA)</v>
      </c>
      <c r="M85" s="32" t="s">
        <v>287</v>
      </c>
      <c r="N85" s="1" t="s">
        <v>288</v>
      </c>
    </row>
    <row r="86" spans="1:14" ht="38.25" x14ac:dyDescent="0.2">
      <c r="A86" s="24" t="str">
        <f>CONCATENATE(M86," ",B86)</f>
        <v>YRHA 54</v>
      </c>
      <c r="B86" s="48">
        <v>54</v>
      </c>
      <c r="C86" s="11" t="s">
        <v>238</v>
      </c>
      <c r="D86" s="64"/>
      <c r="E86" s="64"/>
      <c r="F86" s="36" t="s">
        <v>266</v>
      </c>
      <c r="G86" s="21"/>
      <c r="H86" s="21"/>
      <c r="I86" s="21"/>
      <c r="J86" s="21"/>
      <c r="K86" s="36" t="s">
        <v>29</v>
      </c>
      <c r="L86" s="13" t="str">
        <f t="shared" si="1"/>
        <v>Työllisyyden ja yrittäjyyden mahdollisuudet sekä vaikutukset maaseudun elämän laatuun. (YRHA)</v>
      </c>
      <c r="M86" s="32" t="s">
        <v>287</v>
      </c>
      <c r="N86" s="1" t="s">
        <v>288</v>
      </c>
    </row>
    <row r="87" spans="1:14" s="6" customFormat="1" ht="60" customHeight="1" thickBot="1" x14ac:dyDescent="0.25">
      <c r="A87" s="42" t="str">
        <f>CONCATENATE(M87," ",B87)</f>
        <v>YRHA 55</v>
      </c>
      <c r="B87" s="49">
        <v>55</v>
      </c>
      <c r="C87" s="15" t="s">
        <v>238</v>
      </c>
      <c r="D87" s="65"/>
      <c r="E87" s="65"/>
      <c r="F87" s="28" t="s">
        <v>267</v>
      </c>
      <c r="G87" s="22"/>
      <c r="H87" s="22"/>
      <c r="I87" s="22"/>
      <c r="J87" s="22"/>
      <c r="K87" s="28" t="s">
        <v>29</v>
      </c>
      <c r="L87" s="16" t="str">
        <f t="shared" si="1"/>
        <v>Työllisyyden ja yrittäjyyden mahdollisuudet sekä vaikutukset maaseudun elämän laatuun. (YRHA)</v>
      </c>
      <c r="M87" s="56" t="s">
        <v>287</v>
      </c>
      <c r="N87" s="27" t="s">
        <v>288</v>
      </c>
    </row>
  </sheetData>
  <autoFilter ref="A2:N87">
    <sortState ref="A3:S87">
      <sortCondition ref="A2:A87"/>
    </sortState>
  </autoFilter>
  <mergeCells count="27">
    <mergeCell ref="D70:D71"/>
    <mergeCell ref="D75:D78"/>
    <mergeCell ref="E75:E77"/>
    <mergeCell ref="D79:D80"/>
    <mergeCell ref="E79:E80"/>
    <mergeCell ref="D81:D87"/>
    <mergeCell ref="E81:E83"/>
    <mergeCell ref="E84:E87"/>
    <mergeCell ref="D45:D46"/>
    <mergeCell ref="D55:D56"/>
    <mergeCell ref="E55:E56"/>
    <mergeCell ref="D59:D60"/>
    <mergeCell ref="E59:E60"/>
    <mergeCell ref="D62:D64"/>
    <mergeCell ref="E63:E64"/>
    <mergeCell ref="D35:D36"/>
    <mergeCell ref="D37:D38"/>
    <mergeCell ref="D40:D42"/>
    <mergeCell ref="E40:E42"/>
    <mergeCell ref="D43:D44"/>
    <mergeCell ref="E43:E44"/>
    <mergeCell ref="D3:D11"/>
    <mergeCell ref="E3:E11"/>
    <mergeCell ref="D12:D14"/>
    <mergeCell ref="E12:E14"/>
    <mergeCell ref="D19:D25"/>
    <mergeCell ref="D30:D32"/>
  </mergeCells>
  <pageMargins left="0.7" right="0.7" top="0.75" bottom="0.75" header="0.3" footer="0.3"/>
  <pageSetup paperSize="8" scale="53" orientation="landscape" r:id="rId1"/>
  <rowBreaks count="4" manualBreakCount="4">
    <brk id="18" max="16383" man="1"/>
    <brk id="33" max="16383" man="1"/>
    <brk id="47" max="16383" man="1"/>
    <brk id="65"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79A6BE48F6134FADCE0646781C7017" ma:contentTypeVersion="0" ma:contentTypeDescription="Create a new document." ma:contentTypeScope="" ma:versionID="b4f960a5d81b7292a633ea52e9f55c2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EF03B4-9988-4FD1-9A23-D284ECC3756F}"/>
</file>

<file path=customXml/itemProps2.xml><?xml version="1.0" encoding="utf-8"?>
<ds:datastoreItem xmlns:ds="http://schemas.openxmlformats.org/officeDocument/2006/customXml" ds:itemID="{F280AB26-86A3-49F4-BD35-B24B6227B2EE}"/>
</file>

<file path=customXml/itemProps3.xml><?xml version="1.0" encoding="utf-8"?>
<ds:datastoreItem xmlns:ds="http://schemas.openxmlformats.org/officeDocument/2006/customXml" ds:itemID="{A3490735-11D5-4E3C-90BA-8FA654EBF1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Pehkonen Eero (MMM)</dc:creator>
  <cp:keywords/>
  <dc:description/>
  <cp:lastModifiedBy>Pehkonen Eero (MMM)</cp:lastModifiedBy>
  <cp:revision/>
  <cp:lastPrinted>2023-06-21T10:39:39Z</cp:lastPrinted>
  <dcterms:created xsi:type="dcterms:W3CDTF">2023-01-10T10:41:12Z</dcterms:created>
  <dcterms:modified xsi:type="dcterms:W3CDTF">2023-06-21T11:25:39Z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0x0101002479A6BE48F6134FADCE0646781C7017</vt:lpwstr>
  </property>
</Properties>
</file>